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95" yWindow="-15" windowWidth="11400" windowHeight="10170"/>
  </bookViews>
  <sheets>
    <sheet name="Лист1" sheetId="1" r:id="rId1"/>
    <sheet name="Лист2" sheetId="2" r:id="rId2"/>
    <sheet name="Лист3" sheetId="3" r:id="rId3"/>
  </sheets>
  <definedNames>
    <definedName name="_07" localSheetId="0">Лист1!$M$3:$M$90</definedName>
    <definedName name="_07_1" localSheetId="0">Лист1!$X$3:$X$90</definedName>
  </definedNames>
  <calcPr calcId="125725"/>
</workbook>
</file>

<file path=xl/calcChain.xml><?xml version="1.0" encoding="utf-8"?>
<calcChain xmlns="http://schemas.openxmlformats.org/spreadsheetml/2006/main">
  <c r="X50" i="1"/>
  <c r="AD85"/>
  <c r="AD86"/>
  <c r="AD87"/>
  <c r="AD88"/>
  <c r="AD89"/>
  <c r="U90"/>
  <c r="V90"/>
  <c r="W90"/>
  <c r="X90"/>
  <c r="Y90"/>
  <c r="Z90"/>
  <c r="AA90"/>
  <c r="AB90"/>
  <c r="AC90"/>
  <c r="T90"/>
  <c r="AD66"/>
  <c r="AD67"/>
  <c r="AD68"/>
  <c r="AD69"/>
  <c r="U70"/>
  <c r="V70"/>
  <c r="W70"/>
  <c r="X70"/>
  <c r="Y70"/>
  <c r="Z70"/>
  <c r="AA70"/>
  <c r="AB70"/>
  <c r="AC70"/>
  <c r="T70"/>
  <c r="U29"/>
  <c r="V29"/>
  <c r="W29"/>
  <c r="X29"/>
  <c r="Y29"/>
  <c r="Z29"/>
  <c r="AA29"/>
  <c r="AB29"/>
  <c r="AC29"/>
  <c r="T29"/>
  <c r="AD27"/>
  <c r="AD28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J71"/>
  <c r="S71"/>
  <c r="AD71"/>
  <c r="J72"/>
  <c r="S72"/>
  <c r="AD72"/>
  <c r="J73"/>
  <c r="S73"/>
  <c r="AD73"/>
  <c r="J74"/>
  <c r="S74"/>
  <c r="AD74"/>
  <c r="J75"/>
  <c r="S75"/>
  <c r="AD75"/>
  <c r="J76"/>
  <c r="S76"/>
  <c r="AD76"/>
  <c r="J77"/>
  <c r="S77"/>
  <c r="AD77"/>
  <c r="AD70" l="1"/>
  <c r="T50"/>
  <c r="U50"/>
  <c r="T38"/>
  <c r="U38"/>
  <c r="U14"/>
  <c r="T14"/>
  <c r="AD84"/>
  <c r="AD83"/>
  <c r="AD82"/>
  <c r="AD81"/>
  <c r="AD80"/>
  <c r="AD79"/>
  <c r="AD78"/>
  <c r="AD65"/>
  <c r="AD64"/>
  <c r="AD63"/>
  <c r="AD62"/>
  <c r="AD61"/>
  <c r="AD60"/>
  <c r="AD59"/>
  <c r="AD58"/>
  <c r="AD57"/>
  <c r="AD56"/>
  <c r="AD55"/>
  <c r="AD54"/>
  <c r="AD53"/>
  <c r="AD52"/>
  <c r="AD51"/>
  <c r="AD49"/>
  <c r="AD48"/>
  <c r="AD47"/>
  <c r="AD46"/>
  <c r="AD45"/>
  <c r="AD44"/>
  <c r="AD43"/>
  <c r="AD42"/>
  <c r="AD41"/>
  <c r="AD40"/>
  <c r="AD39"/>
  <c r="AD37"/>
  <c r="AD36"/>
  <c r="AD35"/>
  <c r="AD34"/>
  <c r="AD33"/>
  <c r="AD32"/>
  <c r="AD31"/>
  <c r="AD30"/>
  <c r="AD26"/>
  <c r="AD25"/>
  <c r="AD24"/>
  <c r="AD23"/>
  <c r="AD22"/>
  <c r="AD21"/>
  <c r="AD20"/>
  <c r="AD19"/>
  <c r="AD18"/>
  <c r="AD17"/>
  <c r="AD16"/>
  <c r="AD15"/>
  <c r="AD13"/>
  <c r="AD12"/>
  <c r="AD11"/>
  <c r="AD10"/>
  <c r="AD9"/>
  <c r="AD8"/>
  <c r="AD7"/>
  <c r="AD6"/>
  <c r="AD5"/>
  <c r="AD4"/>
  <c r="AD3"/>
  <c r="AD90"/>
  <c r="AC50"/>
  <c r="AB50"/>
  <c r="AA50"/>
  <c r="Z50"/>
  <c r="Y50"/>
  <c r="W50"/>
  <c r="V50"/>
  <c r="AC38"/>
  <c r="AB38"/>
  <c r="AA38"/>
  <c r="Z38"/>
  <c r="Y38"/>
  <c r="X38"/>
  <c r="W38"/>
  <c r="V38"/>
  <c r="AC14"/>
  <c r="AC92" s="1"/>
  <c r="AB14"/>
  <c r="AB92" s="1"/>
  <c r="AA14"/>
  <c r="Z14"/>
  <c r="Y14"/>
  <c r="X14"/>
  <c r="X92" s="1"/>
  <c r="W14"/>
  <c r="W92" s="1"/>
  <c r="V14"/>
  <c r="V92" s="1"/>
  <c r="M90"/>
  <c r="M50"/>
  <c r="M38"/>
  <c r="M29"/>
  <c r="M14"/>
  <c r="D14"/>
  <c r="AA92" l="1"/>
  <c r="Z92"/>
  <c r="Y92"/>
  <c r="AD50"/>
  <c r="AD38"/>
  <c r="T92"/>
  <c r="AD29"/>
  <c r="U92"/>
  <c r="AD14"/>
  <c r="M92"/>
  <c r="R90"/>
  <c r="Q90"/>
  <c r="P90"/>
  <c r="O90"/>
  <c r="N90"/>
  <c r="L90"/>
  <c r="K90"/>
  <c r="I90"/>
  <c r="H90"/>
  <c r="G90"/>
  <c r="F90"/>
  <c r="E90"/>
  <c r="D90"/>
  <c r="C90"/>
  <c r="B90"/>
  <c r="R50"/>
  <c r="Q50"/>
  <c r="P50"/>
  <c r="O50"/>
  <c r="N50"/>
  <c r="L50"/>
  <c r="K50"/>
  <c r="I50"/>
  <c r="H50"/>
  <c r="G50"/>
  <c r="F50"/>
  <c r="E50"/>
  <c r="D50"/>
  <c r="C50"/>
  <c r="B50"/>
  <c r="R38"/>
  <c r="Q38"/>
  <c r="P38"/>
  <c r="O38"/>
  <c r="N38"/>
  <c r="L38"/>
  <c r="K38"/>
  <c r="I38"/>
  <c r="H38"/>
  <c r="G38"/>
  <c r="F38"/>
  <c r="E38"/>
  <c r="D38"/>
  <c r="C38"/>
  <c r="B38"/>
  <c r="R29"/>
  <c r="Q29"/>
  <c r="P29"/>
  <c r="O29"/>
  <c r="N29"/>
  <c r="L29"/>
  <c r="K29"/>
  <c r="I29"/>
  <c r="H29"/>
  <c r="G29"/>
  <c r="F29"/>
  <c r="E29"/>
  <c r="D29"/>
  <c r="D92" s="1"/>
  <c r="C29"/>
  <c r="B29"/>
  <c r="R14"/>
  <c r="R92" s="1"/>
  <c r="Q14"/>
  <c r="Q92" s="1"/>
  <c r="P14"/>
  <c r="O14"/>
  <c r="N14"/>
  <c r="L14"/>
  <c r="L92" s="1"/>
  <c r="K14"/>
  <c r="K92" s="1"/>
  <c r="I14"/>
  <c r="I92" s="1"/>
  <c r="H14"/>
  <c r="H92" s="1"/>
  <c r="G14"/>
  <c r="G92" s="1"/>
  <c r="F14"/>
  <c r="F92" s="1"/>
  <c r="E14"/>
  <c r="E92" s="1"/>
  <c r="C14"/>
  <c r="C92" s="1"/>
  <c r="B14"/>
  <c r="B92" s="1"/>
  <c r="S84"/>
  <c r="S83"/>
  <c r="S82"/>
  <c r="S81"/>
  <c r="S80"/>
  <c r="S79"/>
  <c r="S78"/>
  <c r="S65"/>
  <c r="S64"/>
  <c r="S63"/>
  <c r="S62"/>
  <c r="S61"/>
  <c r="S60"/>
  <c r="S59"/>
  <c r="S58"/>
  <c r="S57"/>
  <c r="S56"/>
  <c r="S55"/>
  <c r="S54"/>
  <c r="S53"/>
  <c r="S52"/>
  <c r="S51"/>
  <c r="S49"/>
  <c r="S48"/>
  <c r="S47"/>
  <c r="S46"/>
  <c r="S45"/>
  <c r="S44"/>
  <c r="S43"/>
  <c r="S42"/>
  <c r="S41"/>
  <c r="S40"/>
  <c r="S39"/>
  <c r="S37"/>
  <c r="S36"/>
  <c r="S35"/>
  <c r="S34"/>
  <c r="S33"/>
  <c r="S32"/>
  <c r="S31"/>
  <c r="S30"/>
  <c r="S26"/>
  <c r="S25"/>
  <c r="S24"/>
  <c r="S23"/>
  <c r="S22"/>
  <c r="S21"/>
  <c r="S20"/>
  <c r="S19"/>
  <c r="S18"/>
  <c r="S17"/>
  <c r="S16"/>
  <c r="S15"/>
  <c r="S13"/>
  <c r="S12"/>
  <c r="S11"/>
  <c r="S10"/>
  <c r="S9"/>
  <c r="S8"/>
  <c r="S7"/>
  <c r="S6"/>
  <c r="S5"/>
  <c r="S4"/>
  <c r="S3"/>
  <c r="J84"/>
  <c r="J83"/>
  <c r="J82"/>
  <c r="J81"/>
  <c r="J80"/>
  <c r="J79"/>
  <c r="J78"/>
  <c r="J90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AD92" l="1"/>
  <c r="P92"/>
  <c r="O92"/>
  <c r="S50"/>
  <c r="S38"/>
  <c r="S29"/>
  <c r="S14"/>
  <c r="N92"/>
  <c r="S90"/>
  <c r="J92"/>
  <c r="S92" l="1"/>
</calcChain>
</file>

<file path=xl/connections.xml><?xml version="1.0" encoding="utf-8"?>
<connections xmlns="http://schemas.openxmlformats.org/spreadsheetml/2006/main">
  <connection id="1" name="07" type="6" refreshedVersion="3" background="1" saveData="1">
    <textPr codePage="866" firstRow="17" sourceFile="V:\GIDROLOGIYA\07.TXT" delimited="0" decimal="," thousands=" ">
      <textFields count="3">
        <textField type="skip"/>
        <textField position="120"/>
        <textField type="skip" position="123"/>
      </textFields>
    </textPr>
  </connection>
  <connection id="2" name="071" type="6" refreshedVersion="3" background="1" saveData="1">
    <textPr codePage="866" firstRow="17" sourceFile="V:\GIDROLOGIYA\07.TXT" delimited="0" decimal="," thousands=" ">
      <textFields count="3">
        <textField type="skip"/>
        <textField position="120"/>
        <textField type="skip" position="123"/>
      </textFields>
    </textPr>
  </connection>
</connections>
</file>

<file path=xl/sharedStrings.xml><?xml version="1.0" encoding="utf-8"?>
<sst xmlns="http://schemas.openxmlformats.org/spreadsheetml/2006/main" count="1211" uniqueCount="87">
  <si>
    <t>Печенга-Hикель</t>
  </si>
  <si>
    <t>Перевал</t>
  </si>
  <si>
    <t>Мурманск</t>
  </si>
  <si>
    <t>Лопарская</t>
  </si>
  <si>
    <t>Мончегорск</t>
  </si>
  <si>
    <t>Хибины</t>
  </si>
  <si>
    <t>Ковдор</t>
  </si>
  <si>
    <t>Зашеек</t>
  </si>
  <si>
    <t>Кандалакша</t>
  </si>
  <si>
    <t>Ковда</t>
  </si>
  <si>
    <t>Зареченск</t>
  </si>
  <si>
    <t>Энгозеро</t>
  </si>
  <si>
    <t>Разнаволок</t>
  </si>
  <si>
    <t>Колежма</t>
  </si>
  <si>
    <t>Сегежа</t>
  </si>
  <si>
    <t>Медвежьегорск</t>
  </si>
  <si>
    <t>Петрозаводск</t>
  </si>
  <si>
    <t>Суоярви</t>
  </si>
  <si>
    <t>Сортавала</t>
  </si>
  <si>
    <t>Кондопога</t>
  </si>
  <si>
    <t>Паданы</t>
  </si>
  <si>
    <t>Реболы</t>
  </si>
  <si>
    <t>Калевала</t>
  </si>
  <si>
    <t>Олонец</t>
  </si>
  <si>
    <t>Лодейное Поле</t>
  </si>
  <si>
    <t>Hовая Ладога</t>
  </si>
  <si>
    <t>Тихвин</t>
  </si>
  <si>
    <t>Ефимовский</t>
  </si>
  <si>
    <t>Бабаево</t>
  </si>
  <si>
    <t>Череповец</t>
  </si>
  <si>
    <t>Охоны</t>
  </si>
  <si>
    <t>Сосново</t>
  </si>
  <si>
    <t>Озерки</t>
  </si>
  <si>
    <t>Выборг</t>
  </si>
  <si>
    <t>Санкт-Петербург</t>
  </si>
  <si>
    <t>Фарфоровский пост</t>
  </si>
  <si>
    <t>Шлиссельбург</t>
  </si>
  <si>
    <t>Любань</t>
  </si>
  <si>
    <t>Новгород</t>
  </si>
  <si>
    <t>Кириши</t>
  </si>
  <si>
    <t>Лесогорский</t>
  </si>
  <si>
    <t>Лисий Нос</t>
  </si>
  <si>
    <t>Гдов</t>
  </si>
  <si>
    <t>Кингисепп</t>
  </si>
  <si>
    <t>Волосово</t>
  </si>
  <si>
    <t>Ораниенбаум</t>
  </si>
  <si>
    <t>Белогорка</t>
  </si>
  <si>
    <t>Николаевское</t>
  </si>
  <si>
    <t>Псков</t>
  </si>
  <si>
    <t>Дно</t>
  </si>
  <si>
    <t>Старая Русса</t>
  </si>
  <si>
    <t>Великие Луки</t>
  </si>
  <si>
    <t>Валга</t>
  </si>
  <si>
    <t>Опочка</t>
  </si>
  <si>
    <t>Пушкинские Горы</t>
  </si>
  <si>
    <t>Крестцы</t>
  </si>
  <si>
    <t>Струги Красные</t>
  </si>
  <si>
    <t>Красный Холм</t>
  </si>
  <si>
    <t>Максатиха</t>
  </si>
  <si>
    <t>Бологое</t>
  </si>
  <si>
    <t>Торжок</t>
  </si>
  <si>
    <t>Тверь</t>
  </si>
  <si>
    <t>Клин</t>
  </si>
  <si>
    <t>Осташков</t>
  </si>
  <si>
    <t>Торопец</t>
  </si>
  <si>
    <t>Старица</t>
  </si>
  <si>
    <t>Москва</t>
  </si>
  <si>
    <t>Боровичи</t>
  </si>
  <si>
    <t>Волоколамск</t>
  </si>
  <si>
    <t>Демянск</t>
  </si>
  <si>
    <t>Бежецк</t>
  </si>
  <si>
    <t>-</t>
  </si>
  <si>
    <t>сумма</t>
  </si>
  <si>
    <t>сумма по региону</t>
  </si>
  <si>
    <t>сумма по дороге</t>
  </si>
  <si>
    <t>метеостанция</t>
  </si>
  <si>
    <t>Кемь Порт</t>
  </si>
  <si>
    <t>Юшкозеро</t>
  </si>
  <si>
    <t>Выру</t>
  </si>
  <si>
    <t>Сущево</t>
  </si>
  <si>
    <t>Шепелево</t>
  </si>
  <si>
    <t>Валдай</t>
  </si>
  <si>
    <t>Кашин</t>
  </si>
  <si>
    <t>Дмитров</t>
  </si>
  <si>
    <t>Углич</t>
  </si>
  <si>
    <t>Белый</t>
  </si>
  <si>
    <t>Вышний Волочек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</si>
</sst>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/>
    </xf>
    <xf numFmtId="0" fontId="3" fillId="0" borderId="2" xfId="10" applyNumberFormat="1" applyFont="1" applyFill="1" applyBorder="1" applyAlignment="1">
      <alignment horizontal="center" vertical="center"/>
    </xf>
    <xf numFmtId="0" fontId="3" fillId="0" borderId="2" xfId="12" applyNumberFormat="1" applyFont="1" applyFill="1" applyBorder="1" applyAlignment="1">
      <alignment horizontal="center" vertical="center"/>
    </xf>
    <xf numFmtId="0" fontId="3" fillId="0" borderId="2" xfId="14" applyNumberFormat="1" applyFont="1" applyFill="1" applyBorder="1" applyAlignment="1">
      <alignment horizontal="center" vertical="center"/>
    </xf>
    <xf numFmtId="0" fontId="3" fillId="0" borderId="2" xfId="16" applyNumberFormat="1" applyFont="1" applyFill="1" applyBorder="1" applyAlignment="1">
      <alignment horizontal="center" vertical="center"/>
    </xf>
    <xf numFmtId="0" fontId="3" fillId="0" borderId="2" xfId="18" applyNumberFormat="1" applyFont="1" applyFill="1" applyBorder="1" applyAlignment="1">
      <alignment horizontal="center" vertical="center"/>
    </xf>
    <xf numFmtId="0" fontId="3" fillId="0" borderId="13" xfId="20" applyNumberFormat="1" applyFont="1" applyFill="1" applyBorder="1" applyAlignment="1">
      <alignment horizontal="center" vertical="center"/>
    </xf>
    <xf numFmtId="0" fontId="3" fillId="0" borderId="5" xfId="5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11" xfId="8" applyNumberFormat="1" applyFont="1" applyFill="1" applyBorder="1" applyAlignment="1">
      <alignment horizontal="center" vertical="center"/>
    </xf>
    <xf numFmtId="0" fontId="3" fillId="0" borderId="11" xfId="10" applyNumberFormat="1" applyFont="1" applyFill="1" applyBorder="1" applyAlignment="1">
      <alignment horizontal="center" vertical="center"/>
    </xf>
    <xf numFmtId="0" fontId="3" fillId="0" borderId="11" xfId="12" applyNumberFormat="1" applyFont="1" applyFill="1" applyBorder="1" applyAlignment="1">
      <alignment horizontal="center" vertical="center"/>
    </xf>
    <xf numFmtId="0" fontId="3" fillId="0" borderId="11" xfId="14" applyNumberFormat="1" applyFont="1" applyFill="1" applyBorder="1" applyAlignment="1">
      <alignment horizontal="center" vertical="center"/>
    </xf>
    <xf numFmtId="0" fontId="3" fillId="0" borderId="11" xfId="16" applyNumberFormat="1" applyFont="1" applyFill="1" applyBorder="1" applyAlignment="1">
      <alignment horizontal="center" vertical="center"/>
    </xf>
    <xf numFmtId="0" fontId="3" fillId="0" borderId="11" xfId="18" applyNumberFormat="1" applyFont="1" applyFill="1" applyBorder="1" applyAlignment="1">
      <alignment horizontal="center" vertical="center"/>
    </xf>
    <xf numFmtId="0" fontId="3" fillId="0" borderId="20" xfId="20" applyNumberFormat="1" applyFont="1" applyFill="1" applyBorder="1" applyAlignment="1">
      <alignment horizontal="center" vertical="center"/>
    </xf>
    <xf numFmtId="0" fontId="3" fillId="0" borderId="27" xfId="5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center" vertical="center"/>
    </xf>
    <xf numFmtId="0" fontId="3" fillId="0" borderId="4" xfId="8" applyNumberFormat="1" applyFont="1" applyFill="1" applyBorder="1" applyAlignment="1">
      <alignment horizontal="center" vertical="center"/>
    </xf>
    <xf numFmtId="0" fontId="3" fillId="0" borderId="4" xfId="10" applyNumberFormat="1" applyFont="1" applyFill="1" applyBorder="1" applyAlignment="1">
      <alignment horizontal="center" vertical="center"/>
    </xf>
    <xf numFmtId="0" fontId="3" fillId="0" borderId="4" xfId="12" applyNumberFormat="1" applyFont="1" applyFill="1" applyBorder="1" applyAlignment="1">
      <alignment horizontal="center" vertical="center"/>
    </xf>
    <xf numFmtId="0" fontId="3" fillId="0" borderId="4" xfId="14" applyNumberFormat="1" applyFont="1" applyFill="1" applyBorder="1" applyAlignment="1">
      <alignment horizontal="center" vertical="center"/>
    </xf>
    <xf numFmtId="0" fontId="3" fillId="0" borderId="4" xfId="16" applyNumberFormat="1" applyFont="1" applyFill="1" applyBorder="1" applyAlignment="1">
      <alignment horizontal="center" vertical="center"/>
    </xf>
    <xf numFmtId="0" fontId="3" fillId="0" borderId="4" xfId="18" applyNumberFormat="1" applyFont="1" applyFill="1" applyBorder="1" applyAlignment="1">
      <alignment horizontal="center" vertical="center"/>
    </xf>
    <xf numFmtId="0" fontId="3" fillId="0" borderId="23" xfId="20" applyNumberFormat="1" applyFont="1" applyFill="1" applyBorder="1" applyAlignment="1">
      <alignment horizontal="center" vertical="center"/>
    </xf>
    <xf numFmtId="0" fontId="3" fillId="0" borderId="28" xfId="5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0" fontId="3" fillId="0" borderId="5" xfId="6" applyNumberFormat="1" applyFont="1" applyFill="1" applyBorder="1" applyAlignment="1">
      <alignment horizontal="center" vertical="center"/>
    </xf>
    <xf numFmtId="0" fontId="3" fillId="0" borderId="27" xfId="6" applyNumberFormat="1" applyFont="1" applyFill="1" applyBorder="1" applyAlignment="1">
      <alignment horizontal="center" vertical="center"/>
    </xf>
    <xf numFmtId="0" fontId="3" fillId="0" borderId="28" xfId="6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3" fillId="3" borderId="9" xfId="20" applyNumberFormat="1" applyFont="1" applyFill="1" applyBorder="1" applyAlignment="1">
      <alignment horizontal="center" vertical="center"/>
    </xf>
    <xf numFmtId="0" fontId="3" fillId="3" borderId="21" xfId="20" applyNumberFormat="1" applyFont="1" applyFill="1" applyBorder="1" applyAlignment="1">
      <alignment horizontal="center" vertical="center"/>
    </xf>
    <xf numFmtId="0" fontId="3" fillId="3" borderId="17" xfId="2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0" fontId="2" fillId="4" borderId="30" xfId="3" applyNumberFormat="1" applyFont="1" applyFill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5" fillId="4" borderId="3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3" fillId="4" borderId="29" xfId="6" applyNumberFormat="1" applyFont="1" applyFill="1" applyBorder="1" applyAlignment="1">
      <alignment horizontal="center" vertical="center"/>
    </xf>
    <xf numFmtId="0" fontId="3" fillId="4" borderId="30" xfId="8" applyNumberFormat="1" applyFont="1" applyFill="1" applyBorder="1" applyAlignment="1">
      <alignment horizontal="center" vertical="center"/>
    </xf>
    <xf numFmtId="0" fontId="3" fillId="4" borderId="30" xfId="10" applyNumberFormat="1" applyFont="1" applyFill="1" applyBorder="1" applyAlignment="1">
      <alignment horizontal="center" vertical="center"/>
    </xf>
    <xf numFmtId="0" fontId="3" fillId="4" borderId="30" xfId="12" applyNumberFormat="1" applyFont="1" applyFill="1" applyBorder="1" applyAlignment="1">
      <alignment horizontal="center" vertical="center"/>
    </xf>
    <xf numFmtId="0" fontId="3" fillId="4" borderId="30" xfId="14" applyNumberFormat="1" applyFont="1" applyFill="1" applyBorder="1" applyAlignment="1">
      <alignment horizontal="center" vertical="center"/>
    </xf>
    <xf numFmtId="0" fontId="3" fillId="4" borderId="30" xfId="16" applyNumberFormat="1" applyFont="1" applyFill="1" applyBorder="1" applyAlignment="1">
      <alignment horizontal="center" vertical="center"/>
    </xf>
    <xf numFmtId="0" fontId="3" fillId="4" borderId="30" xfId="18" applyNumberFormat="1" applyFont="1" applyFill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/>
    </xf>
    <xf numFmtId="0" fontId="3" fillId="4" borderId="1" xfId="20" applyNumberFormat="1" applyFont="1" applyFill="1" applyBorder="1" applyAlignment="1">
      <alignment horizontal="center" vertical="center"/>
    </xf>
    <xf numFmtId="0" fontId="3" fillId="4" borderId="29" xfId="5" applyNumberFormat="1" applyFont="1" applyFill="1" applyBorder="1" applyAlignment="1">
      <alignment horizontal="center" vertical="center"/>
    </xf>
    <xf numFmtId="0" fontId="3" fillId="4" borderId="30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2" fillId="4" borderId="29" xfId="6" applyNumberFormat="1" applyFont="1" applyFill="1" applyBorder="1" applyAlignment="1">
      <alignment horizontal="center" vertical="center"/>
    </xf>
    <xf numFmtId="0" fontId="2" fillId="4" borderId="30" xfId="8" applyNumberFormat="1" applyFont="1" applyFill="1" applyBorder="1" applyAlignment="1">
      <alignment horizontal="center" vertical="center"/>
    </xf>
    <xf numFmtId="0" fontId="2" fillId="4" borderId="30" xfId="10" applyNumberFormat="1" applyFont="1" applyFill="1" applyBorder="1" applyAlignment="1">
      <alignment horizontal="center" vertical="center"/>
    </xf>
    <xf numFmtId="0" fontId="2" fillId="4" borderId="30" xfId="12" applyNumberFormat="1" applyFont="1" applyFill="1" applyBorder="1" applyAlignment="1">
      <alignment horizontal="center" vertical="center"/>
    </xf>
    <xf numFmtId="0" fontId="2" fillId="4" borderId="30" xfId="14" applyNumberFormat="1" applyFont="1" applyFill="1" applyBorder="1" applyAlignment="1">
      <alignment horizontal="center" vertical="center"/>
    </xf>
    <xf numFmtId="0" fontId="2" fillId="4" borderId="30" xfId="16" applyNumberFormat="1" applyFont="1" applyFill="1" applyBorder="1" applyAlignment="1">
      <alignment horizontal="center" vertical="center"/>
    </xf>
    <xf numFmtId="0" fontId="2" fillId="4" borderId="30" xfId="18" applyNumberFormat="1" applyFont="1" applyFill="1" applyBorder="1" applyAlignment="1">
      <alignment horizontal="center" vertical="center"/>
    </xf>
    <xf numFmtId="0" fontId="2" fillId="4" borderId="31" xfId="20" applyNumberFormat="1" applyFont="1" applyFill="1" applyBorder="1" applyAlignment="1">
      <alignment horizontal="center" vertical="center"/>
    </xf>
    <xf numFmtId="0" fontId="2" fillId="4" borderId="1" xfId="20" applyNumberFormat="1" applyFont="1" applyFill="1" applyBorder="1" applyAlignment="1">
      <alignment horizontal="center" vertical="center"/>
    </xf>
    <xf numFmtId="0" fontId="2" fillId="4" borderId="29" xfId="5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23">
    <cellStyle name="Обычный" xfId="0" builtinId="0"/>
    <cellStyle name="Обычный 10" xfId="16"/>
    <cellStyle name="Обычный 11" xfId="18"/>
    <cellStyle name="Обычный 12" xfId="20"/>
    <cellStyle name="Обычный 2" xfId="1"/>
    <cellStyle name="Обычный 2 10" xfId="19"/>
    <cellStyle name="Обычный 2 11" xfId="21"/>
    <cellStyle name="Обычный 2 12" xfId="22"/>
    <cellStyle name="Обычный 2 2" xfId="2"/>
    <cellStyle name="Обычный 2 3" xfId="4"/>
    <cellStyle name="Обычный 2 4" xfId="7"/>
    <cellStyle name="Обычный 2 5" xfId="9"/>
    <cellStyle name="Обычный 2 6" xfId="11"/>
    <cellStyle name="Обычный 2 7" xfId="13"/>
    <cellStyle name="Обычный 2 8" xfId="15"/>
    <cellStyle name="Обычный 2 9" xfId="17"/>
    <cellStyle name="Обычный 3" xfId="3"/>
    <cellStyle name="Обычный 4" xfId="5"/>
    <cellStyle name="Обычный 5" xfId="6"/>
    <cellStyle name="Обычный 6" xfId="8"/>
    <cellStyle name="Обычный 7" xfId="10"/>
    <cellStyle name="Обычный 8" xfId="12"/>
    <cellStyle name="Обычный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полигоне ОЖД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Лист1!$B$92:$I$92</c:f>
              <c:numCache>
                <c:formatCode>General</c:formatCode>
                <c:ptCount val="8"/>
                <c:pt idx="0">
                  <c:v>102</c:v>
                </c:pt>
                <c:pt idx="1">
                  <c:v>91</c:v>
                </c:pt>
                <c:pt idx="2">
                  <c:v>308</c:v>
                </c:pt>
                <c:pt idx="3">
                  <c:v>190</c:v>
                </c:pt>
                <c:pt idx="4">
                  <c:v>78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Лист1!$K$92:$R$92</c:f>
              <c:numCache>
                <c:formatCode>General</c:formatCode>
                <c:ptCount val="8"/>
                <c:pt idx="0">
                  <c:v>82</c:v>
                </c:pt>
                <c:pt idx="1">
                  <c:v>272</c:v>
                </c:pt>
                <c:pt idx="2">
                  <c:v>587</c:v>
                </c:pt>
                <c:pt idx="3">
                  <c:v>326</c:v>
                </c:pt>
                <c:pt idx="4">
                  <c:v>35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dLbls>
            <c:showVal val="1"/>
          </c:dLbls>
          <c:val>
            <c:numRef>
              <c:f>Лист1!$V$92:$AC$92</c:f>
              <c:numCache>
                <c:formatCode>General</c:formatCode>
                <c:ptCount val="8"/>
                <c:pt idx="0">
                  <c:v>71</c:v>
                </c:pt>
                <c:pt idx="1">
                  <c:v>212</c:v>
                </c:pt>
                <c:pt idx="2">
                  <c:v>340</c:v>
                </c:pt>
                <c:pt idx="3">
                  <c:v>342</c:v>
                </c:pt>
                <c:pt idx="4">
                  <c:v>104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406592"/>
        <c:axId val="81432960"/>
      </c:barChart>
      <c:catAx>
        <c:axId val="81406592"/>
        <c:scaling>
          <c:orientation val="minMax"/>
        </c:scaling>
        <c:axPos val="b"/>
        <c:numFmt formatCode="General" sourceLinked="1"/>
        <c:tickLblPos val="nextTo"/>
        <c:crossAx val="81432960"/>
        <c:crosses val="autoZero"/>
        <c:auto val="1"/>
        <c:lblAlgn val="ctr"/>
        <c:lblOffset val="100"/>
      </c:catAx>
      <c:valAx>
        <c:axId val="81432960"/>
        <c:scaling>
          <c:orientation val="minMax"/>
        </c:scaling>
        <c:axPos val="l"/>
        <c:majorGridlines/>
        <c:numFmt formatCode="General" sourceLinked="1"/>
        <c:tickLblPos val="nextTo"/>
        <c:crossAx val="81406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5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Лист1!$B$14:$I$14</c:f>
              <c:numCache>
                <c:formatCode>General</c:formatCode>
                <c:ptCount val="8"/>
                <c:pt idx="0">
                  <c:v>6</c:v>
                </c:pt>
                <c:pt idx="1">
                  <c:v>16</c:v>
                </c:pt>
                <c:pt idx="2">
                  <c:v>15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Лист1!$K$14:$R$14</c:f>
              <c:numCache>
                <c:formatCode>General</c:formatCode>
                <c:ptCount val="8"/>
                <c:pt idx="0">
                  <c:v>6</c:v>
                </c:pt>
                <c:pt idx="1">
                  <c:v>23</c:v>
                </c:pt>
                <c:pt idx="2">
                  <c:v>53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dLbls>
            <c:showVal val="1"/>
          </c:dLbls>
          <c:val>
            <c:numRef>
              <c:f>Лист1!$V$14:$AC$14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37</c:v>
                </c:pt>
                <c:pt idx="3">
                  <c:v>21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209984"/>
        <c:axId val="81219968"/>
      </c:barChart>
      <c:catAx>
        <c:axId val="81209984"/>
        <c:scaling>
          <c:orientation val="minMax"/>
        </c:scaling>
        <c:axPos val="b"/>
        <c:numFmt formatCode="General" sourceLinked="1"/>
        <c:tickLblPos val="nextTo"/>
        <c:crossAx val="81219968"/>
        <c:crosses val="autoZero"/>
        <c:auto val="1"/>
        <c:lblAlgn val="ctr"/>
        <c:lblOffset val="100"/>
      </c:catAx>
      <c:valAx>
        <c:axId val="81219968"/>
        <c:scaling>
          <c:orientation val="minMax"/>
        </c:scaling>
        <c:axPos val="l"/>
        <c:majorGridlines/>
        <c:numFmt formatCode="General" sourceLinked="1"/>
        <c:tickLblPos val="nextTo"/>
        <c:crossAx val="8120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4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Лист1!$B$29:$I$29</c:f>
              <c:numCache>
                <c:formatCode>General</c:formatCode>
                <c:ptCount val="8"/>
                <c:pt idx="0">
                  <c:v>8</c:v>
                </c:pt>
                <c:pt idx="1">
                  <c:v>16</c:v>
                </c:pt>
                <c:pt idx="2">
                  <c:v>48</c:v>
                </c:pt>
                <c:pt idx="3">
                  <c:v>24</c:v>
                </c:pt>
                <c:pt idx="4">
                  <c:v>15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Лист1!$K$29:$R$29</c:f>
              <c:numCache>
                <c:formatCode>General</c:formatCode>
                <c:ptCount val="8"/>
                <c:pt idx="0">
                  <c:v>4</c:v>
                </c:pt>
                <c:pt idx="1">
                  <c:v>48</c:v>
                </c:pt>
                <c:pt idx="2">
                  <c:v>130</c:v>
                </c:pt>
                <c:pt idx="3">
                  <c:v>44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val>
            <c:numRef>
              <c:f>Лист1!$V$29:$AC$29</c:f>
              <c:numCache>
                <c:formatCode>General</c:formatCode>
                <c:ptCount val="8"/>
                <c:pt idx="0">
                  <c:v>2</c:v>
                </c:pt>
                <c:pt idx="1">
                  <c:v>31</c:v>
                </c:pt>
                <c:pt idx="2">
                  <c:v>41</c:v>
                </c:pt>
                <c:pt idx="3">
                  <c:v>44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262848"/>
        <c:axId val="82067456"/>
      </c:barChart>
      <c:catAx>
        <c:axId val="81262848"/>
        <c:scaling>
          <c:orientation val="minMax"/>
        </c:scaling>
        <c:axPos val="b"/>
        <c:numFmt formatCode="General" sourceLinked="1"/>
        <c:tickLblPos val="nextTo"/>
        <c:crossAx val="82067456"/>
        <c:crosses val="autoZero"/>
        <c:auto val="1"/>
        <c:lblAlgn val="ctr"/>
        <c:lblOffset val="100"/>
      </c:catAx>
      <c:valAx>
        <c:axId val="82067456"/>
        <c:scaling>
          <c:orientation val="minMax"/>
        </c:scaling>
        <c:axPos val="l"/>
        <c:majorGridlines/>
        <c:numFmt formatCode="General" sourceLinked="1"/>
        <c:tickLblPos val="nextTo"/>
        <c:crossAx val="81262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6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Лист1!$B$38:$I$38</c:f>
              <c:numCache>
                <c:formatCode>General</c:formatCode>
                <c:ptCount val="8"/>
                <c:pt idx="0">
                  <c:v>19</c:v>
                </c:pt>
                <c:pt idx="1">
                  <c:v>9</c:v>
                </c:pt>
                <c:pt idx="2">
                  <c:v>52</c:v>
                </c:pt>
                <c:pt idx="3">
                  <c:v>28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Лист1!$K$38:$R$38</c:f>
              <c:numCache>
                <c:formatCode>General</c:formatCode>
                <c:ptCount val="8"/>
                <c:pt idx="0">
                  <c:v>14</c:v>
                </c:pt>
                <c:pt idx="1">
                  <c:v>30</c:v>
                </c:pt>
                <c:pt idx="2">
                  <c:v>65</c:v>
                </c:pt>
                <c:pt idx="3">
                  <c:v>46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val>
            <c:numRef>
              <c:f>Лист1!$V$38:$AC$38</c:f>
              <c:numCache>
                <c:formatCode>General</c:formatCode>
                <c:ptCount val="8"/>
                <c:pt idx="0">
                  <c:v>13</c:v>
                </c:pt>
                <c:pt idx="1">
                  <c:v>14</c:v>
                </c:pt>
                <c:pt idx="2">
                  <c:v>54</c:v>
                </c:pt>
                <c:pt idx="3">
                  <c:v>49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2098048"/>
        <c:axId val="82099584"/>
      </c:barChart>
      <c:catAx>
        <c:axId val="82098048"/>
        <c:scaling>
          <c:orientation val="minMax"/>
        </c:scaling>
        <c:axPos val="b"/>
        <c:numFmt formatCode="General" sourceLinked="1"/>
        <c:tickLblPos val="nextTo"/>
        <c:crossAx val="82099584"/>
        <c:crosses val="autoZero"/>
        <c:auto val="1"/>
        <c:lblAlgn val="ctr"/>
        <c:lblOffset val="100"/>
      </c:catAx>
      <c:valAx>
        <c:axId val="82099584"/>
        <c:scaling>
          <c:orientation val="minMax"/>
        </c:scaling>
        <c:axPos val="l"/>
        <c:majorGridlines/>
        <c:numFmt formatCode="General" sourceLinked="1"/>
        <c:tickLblPos val="nextTo"/>
        <c:crossAx val="82098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3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Лист1!$B$50:$I$50</c:f>
              <c:numCache>
                <c:formatCode>General</c:formatCode>
                <c:ptCount val="8"/>
                <c:pt idx="0">
                  <c:v>9</c:v>
                </c:pt>
                <c:pt idx="1">
                  <c:v>11</c:v>
                </c:pt>
                <c:pt idx="2">
                  <c:v>34</c:v>
                </c:pt>
                <c:pt idx="3">
                  <c:v>42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Лист1!$K$50:$R$50</c:f>
              <c:numCache>
                <c:formatCode>General</c:formatCode>
                <c:ptCount val="8"/>
                <c:pt idx="0">
                  <c:v>4</c:v>
                </c:pt>
                <c:pt idx="1">
                  <c:v>29</c:v>
                </c:pt>
                <c:pt idx="2">
                  <c:v>77</c:v>
                </c:pt>
                <c:pt idx="3">
                  <c:v>34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val>
            <c:numRef>
              <c:f>Лист1!$V$50:$AC$50</c:f>
              <c:numCache>
                <c:formatCode>General</c:formatCode>
                <c:ptCount val="8"/>
                <c:pt idx="0">
                  <c:v>3</c:v>
                </c:pt>
                <c:pt idx="1">
                  <c:v>24</c:v>
                </c:pt>
                <c:pt idx="2">
                  <c:v>46</c:v>
                </c:pt>
                <c:pt idx="3">
                  <c:v>45</c:v>
                </c:pt>
                <c:pt idx="4">
                  <c:v>14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2146816"/>
        <c:axId val="82148352"/>
      </c:barChart>
      <c:catAx>
        <c:axId val="82146816"/>
        <c:scaling>
          <c:orientation val="minMax"/>
        </c:scaling>
        <c:axPos val="b"/>
        <c:numFmt formatCode="General" sourceLinked="1"/>
        <c:tickLblPos val="nextTo"/>
        <c:crossAx val="82148352"/>
        <c:crosses val="autoZero"/>
        <c:auto val="1"/>
        <c:lblAlgn val="ctr"/>
        <c:lblOffset val="100"/>
      </c:catAx>
      <c:valAx>
        <c:axId val="82148352"/>
        <c:scaling>
          <c:orientation val="minMax"/>
        </c:scaling>
        <c:axPos val="l"/>
        <c:majorGridlines/>
        <c:numFmt formatCode="General" sourceLinked="1"/>
        <c:tickLblPos val="nextTo"/>
        <c:crossAx val="82146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2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Лист1!$B$70:$I$70</c:f>
              <c:numCache>
                <c:formatCode>General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58</c:v>
                </c:pt>
                <c:pt idx="3">
                  <c:v>42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Лист1!$K$70:$R$70</c:f>
              <c:numCache>
                <c:formatCode>General</c:formatCode>
                <c:ptCount val="8"/>
                <c:pt idx="0">
                  <c:v>15</c:v>
                </c:pt>
                <c:pt idx="1">
                  <c:v>53</c:v>
                </c:pt>
                <c:pt idx="2">
                  <c:v>105</c:v>
                </c:pt>
                <c:pt idx="3">
                  <c:v>54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val>
            <c:numRef>
              <c:f>Лист1!$V$70:$AC$70</c:f>
              <c:numCache>
                <c:formatCode>General</c:formatCode>
                <c:ptCount val="8"/>
                <c:pt idx="0">
                  <c:v>17</c:v>
                </c:pt>
                <c:pt idx="1">
                  <c:v>47</c:v>
                </c:pt>
                <c:pt idx="2">
                  <c:v>63</c:v>
                </c:pt>
                <c:pt idx="3">
                  <c:v>86</c:v>
                </c:pt>
                <c:pt idx="4">
                  <c:v>26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2187392"/>
        <c:axId val="82188928"/>
      </c:barChart>
      <c:catAx>
        <c:axId val="82187392"/>
        <c:scaling>
          <c:orientation val="minMax"/>
        </c:scaling>
        <c:axPos val="b"/>
        <c:numFmt formatCode="General" sourceLinked="1"/>
        <c:tickLblPos val="nextTo"/>
        <c:crossAx val="82188928"/>
        <c:crosses val="autoZero"/>
        <c:auto val="1"/>
        <c:lblAlgn val="ctr"/>
        <c:lblOffset val="100"/>
      </c:catAx>
      <c:valAx>
        <c:axId val="82188928"/>
        <c:scaling>
          <c:orientation val="minMax"/>
        </c:scaling>
        <c:axPos val="l"/>
        <c:majorGridlines/>
        <c:numFmt formatCode="General" sourceLinked="1"/>
        <c:tickLblPos val="nextTo"/>
        <c:crossAx val="82187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Суммарное количество гроз по месяцам на 1 регионе в период с мая по декабрь в 2015 </a:t>
            </a:r>
            <a:r>
              <a:rPr lang="en-US"/>
              <a:t>-</a:t>
            </a:r>
            <a:r>
              <a:rPr lang="ru-RU"/>
              <a:t> 201</a:t>
            </a:r>
            <a:r>
              <a:rPr lang="en-US"/>
              <a:t>7</a:t>
            </a:r>
            <a:r>
              <a:rPr lang="ru-RU"/>
              <a:t> г.г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Лист1!$B$90:$I$90</c:f>
              <c:numCache>
                <c:formatCode>General</c:formatCode>
                <c:ptCount val="8"/>
                <c:pt idx="0">
                  <c:v>43</c:v>
                </c:pt>
                <c:pt idx="1">
                  <c:v>25</c:v>
                </c:pt>
                <c:pt idx="2">
                  <c:v>101</c:v>
                </c:pt>
                <c:pt idx="3">
                  <c:v>50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Лист1!$B$2:$I$2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Лист1!$K$90:$R$90</c:f>
              <c:numCache>
                <c:formatCode>General</c:formatCode>
                <c:ptCount val="8"/>
                <c:pt idx="0">
                  <c:v>39</c:v>
                </c:pt>
                <c:pt idx="1">
                  <c:v>89</c:v>
                </c:pt>
                <c:pt idx="2">
                  <c:v>157</c:v>
                </c:pt>
                <c:pt idx="3">
                  <c:v>111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2017</c:v>
                </c:pt>
              </c:strCache>
            </c:strRef>
          </c:tx>
          <c:val>
            <c:numRef>
              <c:f>Лист1!$V$90:$AC$90</c:f>
              <c:numCache>
                <c:formatCode>General</c:formatCode>
                <c:ptCount val="8"/>
                <c:pt idx="0">
                  <c:v>36</c:v>
                </c:pt>
                <c:pt idx="1">
                  <c:v>93</c:v>
                </c:pt>
                <c:pt idx="2">
                  <c:v>99</c:v>
                </c:pt>
                <c:pt idx="3">
                  <c:v>97</c:v>
                </c:pt>
                <c:pt idx="4">
                  <c:v>35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2240256"/>
        <c:axId val="82241792"/>
      </c:barChart>
      <c:catAx>
        <c:axId val="82240256"/>
        <c:scaling>
          <c:orientation val="minMax"/>
        </c:scaling>
        <c:axPos val="b"/>
        <c:numFmt formatCode="General" sourceLinked="1"/>
        <c:tickLblPos val="nextTo"/>
        <c:crossAx val="82241792"/>
        <c:crosses val="autoZero"/>
        <c:auto val="1"/>
        <c:lblAlgn val="ctr"/>
        <c:lblOffset val="100"/>
      </c:catAx>
      <c:valAx>
        <c:axId val="82241792"/>
        <c:scaling>
          <c:orientation val="minMax"/>
        </c:scaling>
        <c:axPos val="l"/>
        <c:majorGridlines/>
        <c:numFmt formatCode="General" sourceLinked="1"/>
        <c:tickLblPos val="nextTo"/>
        <c:crossAx val="82240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5293</xdr:colOff>
      <xdr:row>0</xdr:row>
      <xdr:rowOff>60324</xdr:rowOff>
    </xdr:from>
    <xdr:to>
      <xdr:col>38</xdr:col>
      <xdr:colOff>314325</xdr:colOff>
      <xdr:row>24</xdr:row>
      <xdr:rowOff>50799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19050</xdr:colOff>
      <xdr:row>24</xdr:row>
      <xdr:rowOff>104775</xdr:rowOff>
    </xdr:from>
    <xdr:to>
      <xdr:col>38</xdr:col>
      <xdr:colOff>328082</xdr:colOff>
      <xdr:row>50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</xdr:colOff>
      <xdr:row>50</xdr:row>
      <xdr:rowOff>123825</xdr:rowOff>
    </xdr:from>
    <xdr:to>
      <xdr:col>38</xdr:col>
      <xdr:colOff>328082</xdr:colOff>
      <xdr:row>78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19050</xdr:colOff>
      <xdr:row>79</xdr:row>
      <xdr:rowOff>9525</xdr:rowOff>
    </xdr:from>
    <xdr:to>
      <xdr:col>38</xdr:col>
      <xdr:colOff>328082</xdr:colOff>
      <xdr:row>108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28575</xdr:colOff>
      <xdr:row>108</xdr:row>
      <xdr:rowOff>85725</xdr:rowOff>
    </xdr:from>
    <xdr:to>
      <xdr:col>38</xdr:col>
      <xdr:colOff>337607</xdr:colOff>
      <xdr:row>132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38100</xdr:colOff>
      <xdr:row>132</xdr:row>
      <xdr:rowOff>190500</xdr:rowOff>
    </xdr:from>
    <xdr:to>
      <xdr:col>38</xdr:col>
      <xdr:colOff>347132</xdr:colOff>
      <xdr:row>157</xdr:row>
      <xdr:rowOff>19050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57150</xdr:colOff>
      <xdr:row>157</xdr:row>
      <xdr:rowOff>104775</xdr:rowOff>
    </xdr:from>
    <xdr:to>
      <xdr:col>38</xdr:col>
      <xdr:colOff>366182</xdr:colOff>
      <xdr:row>181</xdr:row>
      <xdr:rowOff>133350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07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7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Normal="100" workbookViewId="0">
      <selection activeCell="AC2" sqref="AC2"/>
    </sheetView>
  </sheetViews>
  <sheetFormatPr defaultRowHeight="15.75"/>
  <cols>
    <col min="1" max="1" width="22.42578125" style="2" bestFit="1" customWidth="1"/>
    <col min="2" max="9" width="5.7109375" style="19" customWidth="1"/>
    <col min="10" max="10" width="7.7109375" style="19" customWidth="1"/>
    <col min="11" max="12" width="5.7109375" style="19" customWidth="1"/>
    <col min="13" max="13" width="5.85546875" style="19" customWidth="1"/>
    <col min="14" max="18" width="5.7109375" style="19" customWidth="1"/>
    <col min="19" max="19" width="7.7109375" style="19" customWidth="1"/>
    <col min="20" max="23" width="5.7109375" style="19" customWidth="1"/>
    <col min="24" max="24" width="5.85546875" style="19" customWidth="1"/>
    <col min="25" max="29" width="5.7109375" style="19" customWidth="1"/>
    <col min="30" max="30" width="7.7109375" style="19" customWidth="1"/>
    <col min="31" max="16384" width="9.140625" style="1"/>
  </cols>
  <sheetData>
    <row r="1" spans="1:30" ht="16.5" thickBot="1">
      <c r="A1" s="92" t="s">
        <v>75</v>
      </c>
      <c r="B1" s="89">
        <v>2015</v>
      </c>
      <c r="C1" s="90"/>
      <c r="D1" s="90"/>
      <c r="E1" s="90"/>
      <c r="F1" s="90"/>
      <c r="G1" s="90"/>
      <c r="H1" s="90"/>
      <c r="I1" s="90"/>
      <c r="J1" s="91"/>
      <c r="K1" s="89">
        <v>2016</v>
      </c>
      <c r="L1" s="90"/>
      <c r="M1" s="90"/>
      <c r="N1" s="90"/>
      <c r="O1" s="90"/>
      <c r="P1" s="90"/>
      <c r="Q1" s="90"/>
      <c r="R1" s="90"/>
      <c r="S1" s="91"/>
      <c r="T1" s="89">
        <v>2017</v>
      </c>
      <c r="U1" s="90"/>
      <c r="V1" s="90"/>
      <c r="W1" s="90"/>
      <c r="X1" s="90"/>
      <c r="Y1" s="90"/>
      <c r="Z1" s="90"/>
      <c r="AA1" s="90"/>
      <c r="AB1" s="90"/>
      <c r="AC1" s="90"/>
      <c r="AD1" s="91"/>
    </row>
    <row r="2" spans="1:30" ht="16.5" thickBot="1">
      <c r="A2" s="93"/>
      <c r="B2" s="3">
        <v>5</v>
      </c>
      <c r="C2" s="4">
        <v>6</v>
      </c>
      <c r="D2" s="4">
        <v>7</v>
      </c>
      <c r="E2" s="4">
        <v>8</v>
      </c>
      <c r="F2" s="4">
        <v>9</v>
      </c>
      <c r="G2" s="4">
        <v>10</v>
      </c>
      <c r="H2" s="4">
        <v>11</v>
      </c>
      <c r="I2" s="5">
        <v>12</v>
      </c>
      <c r="J2" s="48" t="s">
        <v>72</v>
      </c>
      <c r="K2" s="6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  <c r="R2" s="5">
        <v>12</v>
      </c>
      <c r="S2" s="48" t="s">
        <v>72</v>
      </c>
      <c r="T2" s="6">
        <v>3</v>
      </c>
      <c r="U2" s="6">
        <v>4</v>
      </c>
      <c r="V2" s="6">
        <v>5</v>
      </c>
      <c r="W2" s="4">
        <v>6</v>
      </c>
      <c r="X2" s="4">
        <v>7</v>
      </c>
      <c r="Y2" s="4">
        <v>8</v>
      </c>
      <c r="Z2" s="4">
        <v>9</v>
      </c>
      <c r="AA2" s="4">
        <v>10</v>
      </c>
      <c r="AB2" s="4">
        <v>11</v>
      </c>
      <c r="AC2" s="5">
        <v>12</v>
      </c>
      <c r="AD2" s="48" t="s">
        <v>72</v>
      </c>
    </row>
    <row r="3" spans="1:30">
      <c r="A3" s="44" t="s">
        <v>0</v>
      </c>
      <c r="B3" s="41">
        <v>2</v>
      </c>
      <c r="C3" s="7">
        <v>2</v>
      </c>
      <c r="D3" s="8">
        <v>1</v>
      </c>
      <c r="E3" s="9" t="s">
        <v>71</v>
      </c>
      <c r="F3" s="10" t="s">
        <v>71</v>
      </c>
      <c r="G3" s="11" t="s">
        <v>71</v>
      </c>
      <c r="H3" s="12" t="s">
        <v>71</v>
      </c>
      <c r="I3" s="13" t="s">
        <v>71</v>
      </c>
      <c r="J3" s="49">
        <f>SUM(B3:I3)</f>
        <v>5</v>
      </c>
      <c r="K3" s="14" t="s">
        <v>71</v>
      </c>
      <c r="L3" s="15" t="s">
        <v>71</v>
      </c>
      <c r="M3" s="40" t="s">
        <v>71</v>
      </c>
      <c r="N3" s="16">
        <v>3</v>
      </c>
      <c r="O3" s="16" t="s">
        <v>71</v>
      </c>
      <c r="P3" s="16" t="s">
        <v>71</v>
      </c>
      <c r="Q3" s="16" t="s">
        <v>71</v>
      </c>
      <c r="R3" s="16" t="s">
        <v>71</v>
      </c>
      <c r="S3" s="53">
        <f t="shared" ref="S3:S36" si="0">SUM(K3:R3)</f>
        <v>3</v>
      </c>
      <c r="T3" s="14" t="s">
        <v>71</v>
      </c>
      <c r="U3" s="14" t="s">
        <v>71</v>
      </c>
      <c r="V3" s="14" t="s">
        <v>71</v>
      </c>
      <c r="W3" s="15" t="s">
        <v>71</v>
      </c>
      <c r="X3" s="40">
        <v>3</v>
      </c>
      <c r="Y3" s="16" t="s">
        <v>71</v>
      </c>
      <c r="Z3" s="16" t="s">
        <v>71</v>
      </c>
      <c r="AA3" s="16" t="s">
        <v>71</v>
      </c>
      <c r="AB3" s="16" t="s">
        <v>71</v>
      </c>
      <c r="AC3" s="16" t="s">
        <v>71</v>
      </c>
      <c r="AD3" s="53">
        <f>SUM(T3:AC3)</f>
        <v>3</v>
      </c>
    </row>
    <row r="4" spans="1:30">
      <c r="A4" s="45" t="s">
        <v>1</v>
      </c>
      <c r="B4" s="41">
        <v>1</v>
      </c>
      <c r="C4" s="7" t="s">
        <v>71</v>
      </c>
      <c r="D4" s="8">
        <v>1</v>
      </c>
      <c r="E4" s="9">
        <v>1</v>
      </c>
      <c r="F4" s="10" t="s">
        <v>71</v>
      </c>
      <c r="G4" s="11" t="s">
        <v>71</v>
      </c>
      <c r="H4" s="12" t="s">
        <v>71</v>
      </c>
      <c r="I4" s="13" t="s">
        <v>71</v>
      </c>
      <c r="J4" s="49">
        <f t="shared" ref="J4:J73" si="1">SUM(B4:I4)</f>
        <v>3</v>
      </c>
      <c r="K4" s="14">
        <v>1</v>
      </c>
      <c r="L4" s="15" t="s">
        <v>71</v>
      </c>
      <c r="M4" s="15" t="s">
        <v>71</v>
      </c>
      <c r="N4" s="18" t="s">
        <v>71</v>
      </c>
      <c r="O4" s="18" t="s">
        <v>71</v>
      </c>
      <c r="P4" s="18" t="s">
        <v>71</v>
      </c>
      <c r="Q4" s="18" t="s">
        <v>71</v>
      </c>
      <c r="R4" s="18" t="s">
        <v>71</v>
      </c>
      <c r="S4" s="54">
        <f t="shared" si="0"/>
        <v>1</v>
      </c>
      <c r="T4" s="14" t="s">
        <v>71</v>
      </c>
      <c r="U4" s="14" t="s">
        <v>71</v>
      </c>
      <c r="V4" s="14" t="s">
        <v>71</v>
      </c>
      <c r="W4" s="15" t="s">
        <v>71</v>
      </c>
      <c r="X4" s="15">
        <v>2</v>
      </c>
      <c r="Y4" s="18" t="s">
        <v>71</v>
      </c>
      <c r="Z4" s="18" t="s">
        <v>71</v>
      </c>
      <c r="AA4" s="18" t="s">
        <v>71</v>
      </c>
      <c r="AB4" s="18" t="s">
        <v>71</v>
      </c>
      <c r="AC4" s="18" t="s">
        <v>71</v>
      </c>
      <c r="AD4" s="54">
        <f t="shared" ref="AD4:AD73" si="2">SUM(T4:AC4)</f>
        <v>2</v>
      </c>
    </row>
    <row r="5" spans="1:30">
      <c r="A5" s="45" t="s">
        <v>2</v>
      </c>
      <c r="B5" s="41" t="s">
        <v>71</v>
      </c>
      <c r="C5" s="7">
        <v>2</v>
      </c>
      <c r="D5" s="8">
        <v>2</v>
      </c>
      <c r="E5" s="9" t="s">
        <v>71</v>
      </c>
      <c r="F5" s="10" t="s">
        <v>71</v>
      </c>
      <c r="G5" s="11" t="s">
        <v>71</v>
      </c>
      <c r="H5" s="12" t="s">
        <v>71</v>
      </c>
      <c r="I5" s="13" t="s">
        <v>71</v>
      </c>
      <c r="J5" s="49">
        <f t="shared" si="1"/>
        <v>4</v>
      </c>
      <c r="K5" s="14">
        <v>2</v>
      </c>
      <c r="L5" s="15">
        <v>2</v>
      </c>
      <c r="M5" s="15">
        <v>1</v>
      </c>
      <c r="N5" s="18">
        <v>8</v>
      </c>
      <c r="O5" s="18" t="s">
        <v>71</v>
      </c>
      <c r="P5" s="18" t="s">
        <v>71</v>
      </c>
      <c r="Q5" s="18" t="s">
        <v>71</v>
      </c>
      <c r="R5" s="18" t="s">
        <v>71</v>
      </c>
      <c r="S5" s="54">
        <f t="shared" si="0"/>
        <v>13</v>
      </c>
      <c r="T5" s="14" t="s">
        <v>71</v>
      </c>
      <c r="U5" s="14" t="s">
        <v>71</v>
      </c>
      <c r="V5" s="14" t="s">
        <v>71</v>
      </c>
      <c r="W5" s="15" t="s">
        <v>71</v>
      </c>
      <c r="X5" s="15">
        <v>3</v>
      </c>
      <c r="Y5" s="18">
        <v>2</v>
      </c>
      <c r="Z5" s="18" t="s">
        <v>71</v>
      </c>
      <c r="AA5" s="18" t="s">
        <v>71</v>
      </c>
      <c r="AB5" s="18" t="s">
        <v>71</v>
      </c>
      <c r="AC5" s="18" t="s">
        <v>71</v>
      </c>
      <c r="AD5" s="54">
        <f t="shared" si="2"/>
        <v>5</v>
      </c>
    </row>
    <row r="6" spans="1:30">
      <c r="A6" s="45" t="s">
        <v>3</v>
      </c>
      <c r="B6" s="41" t="s">
        <v>71</v>
      </c>
      <c r="C6" s="7">
        <v>1</v>
      </c>
      <c r="D6" s="8">
        <v>1</v>
      </c>
      <c r="E6" s="9" t="s">
        <v>71</v>
      </c>
      <c r="F6" s="10">
        <v>1</v>
      </c>
      <c r="G6" s="11" t="s">
        <v>71</v>
      </c>
      <c r="H6" s="12" t="s">
        <v>71</v>
      </c>
      <c r="I6" s="13" t="s">
        <v>71</v>
      </c>
      <c r="J6" s="49">
        <f t="shared" si="1"/>
        <v>3</v>
      </c>
      <c r="K6" s="14">
        <v>2</v>
      </c>
      <c r="L6" s="15">
        <v>1</v>
      </c>
      <c r="M6" s="15">
        <v>1</v>
      </c>
      <c r="N6" s="18">
        <v>5</v>
      </c>
      <c r="O6" s="18" t="s">
        <v>71</v>
      </c>
      <c r="P6" s="18" t="s">
        <v>71</v>
      </c>
      <c r="Q6" s="18" t="s">
        <v>71</v>
      </c>
      <c r="R6" s="18" t="s">
        <v>71</v>
      </c>
      <c r="S6" s="54">
        <f t="shared" si="0"/>
        <v>9</v>
      </c>
      <c r="T6" s="14" t="s">
        <v>71</v>
      </c>
      <c r="U6" s="14" t="s">
        <v>71</v>
      </c>
      <c r="V6" s="14" t="s">
        <v>71</v>
      </c>
      <c r="W6" s="15" t="s">
        <v>71</v>
      </c>
      <c r="X6" s="15">
        <v>2</v>
      </c>
      <c r="Y6" s="18">
        <v>2</v>
      </c>
      <c r="Z6" s="18" t="s">
        <v>71</v>
      </c>
      <c r="AA6" s="18" t="s">
        <v>71</v>
      </c>
      <c r="AB6" s="18" t="s">
        <v>71</v>
      </c>
      <c r="AC6" s="18" t="s">
        <v>71</v>
      </c>
      <c r="AD6" s="54">
        <f t="shared" si="2"/>
        <v>4</v>
      </c>
    </row>
    <row r="7" spans="1:30">
      <c r="A7" s="45" t="s">
        <v>4</v>
      </c>
      <c r="B7" s="41" t="s">
        <v>71</v>
      </c>
      <c r="C7" s="7">
        <v>2</v>
      </c>
      <c r="D7" s="8">
        <v>1</v>
      </c>
      <c r="E7" s="9" t="s">
        <v>71</v>
      </c>
      <c r="F7" s="10" t="s">
        <v>71</v>
      </c>
      <c r="G7" s="11" t="s">
        <v>71</v>
      </c>
      <c r="H7" s="12" t="s">
        <v>71</v>
      </c>
      <c r="I7" s="13" t="s">
        <v>71</v>
      </c>
      <c r="J7" s="49">
        <f t="shared" si="1"/>
        <v>3</v>
      </c>
      <c r="K7" s="14" t="s">
        <v>71</v>
      </c>
      <c r="L7" s="15">
        <v>2</v>
      </c>
      <c r="M7" s="15">
        <v>6</v>
      </c>
      <c r="N7" s="18">
        <v>2</v>
      </c>
      <c r="O7" s="18" t="s">
        <v>71</v>
      </c>
      <c r="P7" s="18" t="s">
        <v>71</v>
      </c>
      <c r="Q7" s="18" t="s">
        <v>71</v>
      </c>
      <c r="R7" s="18" t="s">
        <v>71</v>
      </c>
      <c r="S7" s="54">
        <f t="shared" si="0"/>
        <v>10</v>
      </c>
      <c r="T7" s="14" t="s">
        <v>71</v>
      </c>
      <c r="U7" s="14" t="s">
        <v>71</v>
      </c>
      <c r="V7" s="14" t="s">
        <v>71</v>
      </c>
      <c r="W7" s="15">
        <v>1</v>
      </c>
      <c r="X7" s="15">
        <v>5</v>
      </c>
      <c r="Y7" s="18" t="s">
        <v>71</v>
      </c>
      <c r="Z7" s="18" t="s">
        <v>71</v>
      </c>
      <c r="AA7" s="18" t="s">
        <v>71</v>
      </c>
      <c r="AB7" s="18" t="s">
        <v>71</v>
      </c>
      <c r="AC7" s="18" t="s">
        <v>71</v>
      </c>
      <c r="AD7" s="54">
        <f t="shared" si="2"/>
        <v>6</v>
      </c>
    </row>
    <row r="8" spans="1:30">
      <c r="A8" s="45" t="s">
        <v>5</v>
      </c>
      <c r="B8" s="41">
        <v>2</v>
      </c>
      <c r="C8" s="7">
        <v>2</v>
      </c>
      <c r="D8" s="8">
        <v>1</v>
      </c>
      <c r="E8" s="9" t="s">
        <v>71</v>
      </c>
      <c r="F8" s="10" t="s">
        <v>71</v>
      </c>
      <c r="G8" s="11" t="s">
        <v>71</v>
      </c>
      <c r="H8" s="12" t="s">
        <v>71</v>
      </c>
      <c r="I8" s="13" t="s">
        <v>71</v>
      </c>
      <c r="J8" s="49">
        <f t="shared" si="1"/>
        <v>5</v>
      </c>
      <c r="K8" s="14">
        <v>1</v>
      </c>
      <c r="L8" s="15">
        <v>1</v>
      </c>
      <c r="M8" s="15">
        <v>8</v>
      </c>
      <c r="N8" s="18">
        <v>4</v>
      </c>
      <c r="O8" s="18" t="s">
        <v>71</v>
      </c>
      <c r="P8" s="18" t="s">
        <v>71</v>
      </c>
      <c r="Q8" s="18" t="s">
        <v>71</v>
      </c>
      <c r="R8" s="18" t="s">
        <v>71</v>
      </c>
      <c r="S8" s="54">
        <f t="shared" si="0"/>
        <v>14</v>
      </c>
      <c r="T8" s="14" t="s">
        <v>71</v>
      </c>
      <c r="U8" s="14" t="s">
        <v>71</v>
      </c>
      <c r="V8" s="14" t="s">
        <v>71</v>
      </c>
      <c r="W8" s="15">
        <v>1</v>
      </c>
      <c r="X8" s="15">
        <v>4</v>
      </c>
      <c r="Y8" s="18">
        <v>2</v>
      </c>
      <c r="Z8" s="18">
        <v>1</v>
      </c>
      <c r="AA8" s="18" t="s">
        <v>71</v>
      </c>
      <c r="AB8" s="18" t="s">
        <v>71</v>
      </c>
      <c r="AC8" s="18" t="s">
        <v>71</v>
      </c>
      <c r="AD8" s="54">
        <f t="shared" si="2"/>
        <v>8</v>
      </c>
    </row>
    <row r="9" spans="1:30">
      <c r="A9" s="45" t="s">
        <v>6</v>
      </c>
      <c r="B9" s="41" t="s">
        <v>71</v>
      </c>
      <c r="C9" s="7" t="s">
        <v>71</v>
      </c>
      <c r="D9" s="8">
        <v>1</v>
      </c>
      <c r="E9" s="9" t="s">
        <v>71</v>
      </c>
      <c r="F9" s="10" t="s">
        <v>71</v>
      </c>
      <c r="G9" s="11" t="s">
        <v>71</v>
      </c>
      <c r="H9" s="12" t="s">
        <v>71</v>
      </c>
      <c r="I9" s="13" t="s">
        <v>71</v>
      </c>
      <c r="J9" s="49">
        <f t="shared" si="1"/>
        <v>1</v>
      </c>
      <c r="K9" s="14" t="s">
        <v>71</v>
      </c>
      <c r="L9" s="15">
        <v>4</v>
      </c>
      <c r="M9" s="15">
        <v>9</v>
      </c>
      <c r="N9" s="18">
        <v>1</v>
      </c>
      <c r="O9" s="18" t="s">
        <v>71</v>
      </c>
      <c r="P9" s="18" t="s">
        <v>71</v>
      </c>
      <c r="Q9" s="18" t="s">
        <v>71</v>
      </c>
      <c r="R9" s="18" t="s">
        <v>71</v>
      </c>
      <c r="S9" s="54">
        <f t="shared" si="0"/>
        <v>14</v>
      </c>
      <c r="T9" s="14" t="s">
        <v>71</v>
      </c>
      <c r="U9" s="14" t="s">
        <v>71</v>
      </c>
      <c r="V9" s="14" t="s">
        <v>71</v>
      </c>
      <c r="W9" s="15" t="s">
        <v>71</v>
      </c>
      <c r="X9" s="15">
        <v>3</v>
      </c>
      <c r="Y9" s="18">
        <v>1</v>
      </c>
      <c r="Z9" s="18" t="s">
        <v>71</v>
      </c>
      <c r="AA9" s="18" t="s">
        <v>71</v>
      </c>
      <c r="AB9" s="18" t="s">
        <v>71</v>
      </c>
      <c r="AC9" s="18" t="s">
        <v>71</v>
      </c>
      <c r="AD9" s="54">
        <f t="shared" si="2"/>
        <v>4</v>
      </c>
    </row>
    <row r="10" spans="1:30">
      <c r="A10" s="45" t="s">
        <v>7</v>
      </c>
      <c r="B10" s="41" t="s">
        <v>71</v>
      </c>
      <c r="C10" s="7">
        <v>3</v>
      </c>
      <c r="D10" s="8">
        <v>3</v>
      </c>
      <c r="E10" s="9" t="s">
        <v>71</v>
      </c>
      <c r="F10" s="10">
        <v>1</v>
      </c>
      <c r="G10" s="11" t="s">
        <v>71</v>
      </c>
      <c r="H10" s="12" t="s">
        <v>71</v>
      </c>
      <c r="I10" s="13" t="s">
        <v>71</v>
      </c>
      <c r="J10" s="49">
        <f t="shared" si="1"/>
        <v>7</v>
      </c>
      <c r="K10" s="14" t="s">
        <v>71</v>
      </c>
      <c r="L10" s="15">
        <v>3</v>
      </c>
      <c r="M10" s="15">
        <v>8</v>
      </c>
      <c r="N10" s="18">
        <v>4</v>
      </c>
      <c r="O10" s="18" t="s">
        <v>71</v>
      </c>
      <c r="P10" s="18" t="s">
        <v>71</v>
      </c>
      <c r="Q10" s="18" t="s">
        <v>71</v>
      </c>
      <c r="R10" s="18" t="s">
        <v>71</v>
      </c>
      <c r="S10" s="54">
        <f t="shared" si="0"/>
        <v>15</v>
      </c>
      <c r="T10" s="14" t="s">
        <v>71</v>
      </c>
      <c r="U10" s="14" t="s">
        <v>71</v>
      </c>
      <c r="V10" s="14" t="s">
        <v>71</v>
      </c>
      <c r="W10" s="15" t="s">
        <v>71</v>
      </c>
      <c r="X10" s="15">
        <v>3</v>
      </c>
      <c r="Y10" s="18">
        <v>2</v>
      </c>
      <c r="Z10" s="18">
        <v>1</v>
      </c>
      <c r="AA10" s="18" t="s">
        <v>71</v>
      </c>
      <c r="AB10" s="18" t="s">
        <v>71</v>
      </c>
      <c r="AC10" s="18" t="s">
        <v>71</v>
      </c>
      <c r="AD10" s="54">
        <f t="shared" si="2"/>
        <v>6</v>
      </c>
    </row>
    <row r="11" spans="1:30">
      <c r="A11" s="45" t="s">
        <v>8</v>
      </c>
      <c r="B11" s="41">
        <v>1</v>
      </c>
      <c r="C11" s="7">
        <v>2</v>
      </c>
      <c r="D11" s="8">
        <v>2</v>
      </c>
      <c r="E11" s="9">
        <v>1</v>
      </c>
      <c r="F11" s="10">
        <v>1</v>
      </c>
      <c r="G11" s="11" t="s">
        <v>71</v>
      </c>
      <c r="H11" s="12" t="s">
        <v>71</v>
      </c>
      <c r="I11" s="13" t="s">
        <v>71</v>
      </c>
      <c r="J11" s="49">
        <f t="shared" si="1"/>
        <v>7</v>
      </c>
      <c r="K11" s="14" t="s">
        <v>71</v>
      </c>
      <c r="L11" s="15">
        <v>5</v>
      </c>
      <c r="M11" s="15">
        <v>9</v>
      </c>
      <c r="N11" s="18">
        <v>4</v>
      </c>
      <c r="O11" s="18" t="s">
        <v>71</v>
      </c>
      <c r="P11" s="18" t="s">
        <v>71</v>
      </c>
      <c r="Q11" s="18" t="s">
        <v>71</v>
      </c>
      <c r="R11" s="18" t="s">
        <v>71</v>
      </c>
      <c r="S11" s="54">
        <f t="shared" si="0"/>
        <v>18</v>
      </c>
      <c r="T11" s="14" t="s">
        <v>71</v>
      </c>
      <c r="U11" s="14" t="s">
        <v>71</v>
      </c>
      <c r="V11" s="14" t="s">
        <v>71</v>
      </c>
      <c r="W11" s="15" t="s">
        <v>71</v>
      </c>
      <c r="X11" s="15">
        <v>4</v>
      </c>
      <c r="Y11" s="18">
        <v>4</v>
      </c>
      <c r="Z11" s="18">
        <v>1</v>
      </c>
      <c r="AA11" s="18" t="s">
        <v>71</v>
      </c>
      <c r="AB11" s="18" t="s">
        <v>71</v>
      </c>
      <c r="AC11" s="18" t="s">
        <v>71</v>
      </c>
      <c r="AD11" s="54">
        <f t="shared" si="2"/>
        <v>9</v>
      </c>
    </row>
    <row r="12" spans="1:30">
      <c r="A12" s="45" t="s">
        <v>9</v>
      </c>
      <c r="B12" s="41" t="s">
        <v>71</v>
      </c>
      <c r="C12" s="7" t="s">
        <v>71</v>
      </c>
      <c r="D12" s="8">
        <v>1</v>
      </c>
      <c r="E12" s="9" t="s">
        <v>71</v>
      </c>
      <c r="F12" s="10" t="s">
        <v>71</v>
      </c>
      <c r="G12" s="11" t="s">
        <v>71</v>
      </c>
      <c r="H12" s="12" t="s">
        <v>71</v>
      </c>
      <c r="I12" s="13" t="s">
        <v>71</v>
      </c>
      <c r="J12" s="49">
        <f t="shared" si="1"/>
        <v>1</v>
      </c>
      <c r="K12" s="14" t="s">
        <v>71</v>
      </c>
      <c r="L12" s="15">
        <v>1</v>
      </c>
      <c r="M12" s="15">
        <v>1</v>
      </c>
      <c r="N12" s="18">
        <v>2</v>
      </c>
      <c r="O12" s="18" t="s">
        <v>71</v>
      </c>
      <c r="P12" s="18" t="s">
        <v>71</v>
      </c>
      <c r="Q12" s="18" t="s">
        <v>71</v>
      </c>
      <c r="R12" s="18" t="s">
        <v>71</v>
      </c>
      <c r="S12" s="54">
        <f t="shared" si="0"/>
        <v>4</v>
      </c>
      <c r="T12" s="14" t="s">
        <v>71</v>
      </c>
      <c r="U12" s="14" t="s">
        <v>71</v>
      </c>
      <c r="V12" s="14" t="s">
        <v>71</v>
      </c>
      <c r="W12" s="15" t="s">
        <v>71</v>
      </c>
      <c r="X12" s="15">
        <v>2</v>
      </c>
      <c r="Y12" s="18">
        <v>3</v>
      </c>
      <c r="Z12" s="18" t="s">
        <v>71</v>
      </c>
      <c r="AA12" s="18" t="s">
        <v>71</v>
      </c>
      <c r="AB12" s="18" t="s">
        <v>71</v>
      </c>
      <c r="AC12" s="18" t="s">
        <v>71</v>
      </c>
      <c r="AD12" s="54">
        <f t="shared" si="2"/>
        <v>5</v>
      </c>
    </row>
    <row r="13" spans="1:30" ht="16.5" thickBot="1">
      <c r="A13" s="46" t="s">
        <v>10</v>
      </c>
      <c r="B13" s="42" t="s">
        <v>71</v>
      </c>
      <c r="C13" s="20">
        <v>2</v>
      </c>
      <c r="D13" s="21">
        <v>1</v>
      </c>
      <c r="E13" s="22">
        <v>2</v>
      </c>
      <c r="F13" s="23">
        <v>1</v>
      </c>
      <c r="G13" s="24" t="s">
        <v>71</v>
      </c>
      <c r="H13" s="25" t="s">
        <v>71</v>
      </c>
      <c r="I13" s="26" t="s">
        <v>71</v>
      </c>
      <c r="J13" s="50">
        <f t="shared" si="1"/>
        <v>6</v>
      </c>
      <c r="K13" s="27" t="s">
        <v>71</v>
      </c>
      <c r="L13" s="28">
        <v>4</v>
      </c>
      <c r="M13" s="28">
        <v>10</v>
      </c>
      <c r="N13" s="29">
        <v>4</v>
      </c>
      <c r="O13" s="29" t="s">
        <v>71</v>
      </c>
      <c r="P13" s="29" t="s">
        <v>71</v>
      </c>
      <c r="Q13" s="29" t="s">
        <v>71</v>
      </c>
      <c r="R13" s="29" t="s">
        <v>71</v>
      </c>
      <c r="S13" s="55">
        <f t="shared" si="0"/>
        <v>18</v>
      </c>
      <c r="T13" s="27" t="s">
        <v>71</v>
      </c>
      <c r="U13" s="27" t="s">
        <v>71</v>
      </c>
      <c r="V13" s="27" t="s">
        <v>71</v>
      </c>
      <c r="W13" s="28">
        <v>1</v>
      </c>
      <c r="X13" s="28">
        <v>6</v>
      </c>
      <c r="Y13" s="29">
        <v>5</v>
      </c>
      <c r="Z13" s="29" t="s">
        <v>71</v>
      </c>
      <c r="AA13" s="29" t="s">
        <v>71</v>
      </c>
      <c r="AB13" s="29" t="s">
        <v>71</v>
      </c>
      <c r="AC13" s="29" t="s">
        <v>71</v>
      </c>
      <c r="AD13" s="55">
        <f t="shared" si="2"/>
        <v>12</v>
      </c>
    </row>
    <row r="14" spans="1:30" ht="16.5" thickBot="1">
      <c r="A14" s="56" t="s">
        <v>73</v>
      </c>
      <c r="B14" s="79">
        <f>SUM(B3:B13)</f>
        <v>6</v>
      </c>
      <c r="C14" s="80">
        <f t="shared" ref="C14:I14" si="3">SUM(C3:C13)</f>
        <v>16</v>
      </c>
      <c r="D14" s="81">
        <f t="shared" si="3"/>
        <v>15</v>
      </c>
      <c r="E14" s="82">
        <f t="shared" si="3"/>
        <v>4</v>
      </c>
      <c r="F14" s="83">
        <f t="shared" si="3"/>
        <v>4</v>
      </c>
      <c r="G14" s="84">
        <f t="shared" si="3"/>
        <v>0</v>
      </c>
      <c r="H14" s="85">
        <f t="shared" si="3"/>
        <v>0</v>
      </c>
      <c r="I14" s="86">
        <f t="shared" si="3"/>
        <v>0</v>
      </c>
      <c r="J14" s="87">
        <f t="shared" si="1"/>
        <v>45</v>
      </c>
      <c r="K14" s="88">
        <f t="shared" ref="K14:R14" si="4">SUM(K3:K13)</f>
        <v>6</v>
      </c>
      <c r="L14" s="57">
        <f t="shared" si="4"/>
        <v>23</v>
      </c>
      <c r="M14" s="57">
        <f t="shared" si="4"/>
        <v>53</v>
      </c>
      <c r="N14" s="58">
        <f t="shared" si="4"/>
        <v>37</v>
      </c>
      <c r="O14" s="58">
        <f t="shared" si="4"/>
        <v>0</v>
      </c>
      <c r="P14" s="58">
        <f t="shared" si="4"/>
        <v>0</v>
      </c>
      <c r="Q14" s="58">
        <f t="shared" si="4"/>
        <v>0</v>
      </c>
      <c r="R14" s="58">
        <f t="shared" si="4"/>
        <v>0</v>
      </c>
      <c r="S14" s="60">
        <f t="shared" si="0"/>
        <v>119</v>
      </c>
      <c r="T14" s="88">
        <f t="shared" ref="T14:AC14" si="5">SUM(T3:T13)</f>
        <v>0</v>
      </c>
      <c r="U14" s="88">
        <f t="shared" si="5"/>
        <v>0</v>
      </c>
      <c r="V14" s="88">
        <f t="shared" si="5"/>
        <v>0</v>
      </c>
      <c r="W14" s="57">
        <f t="shared" si="5"/>
        <v>3</v>
      </c>
      <c r="X14" s="57">
        <f t="shared" si="5"/>
        <v>37</v>
      </c>
      <c r="Y14" s="58">
        <f t="shared" si="5"/>
        <v>21</v>
      </c>
      <c r="Z14" s="58">
        <f t="shared" si="5"/>
        <v>3</v>
      </c>
      <c r="AA14" s="58">
        <f t="shared" si="5"/>
        <v>0</v>
      </c>
      <c r="AB14" s="58">
        <f t="shared" si="5"/>
        <v>0</v>
      </c>
      <c r="AC14" s="58">
        <f t="shared" si="5"/>
        <v>0</v>
      </c>
      <c r="AD14" s="60">
        <f t="shared" si="2"/>
        <v>64</v>
      </c>
    </row>
    <row r="15" spans="1:30">
      <c r="A15" s="47" t="s">
        <v>11</v>
      </c>
      <c r="B15" s="43">
        <v>1</v>
      </c>
      <c r="C15" s="32" t="s">
        <v>71</v>
      </c>
      <c r="D15" s="33">
        <v>2</v>
      </c>
      <c r="E15" s="34">
        <v>2</v>
      </c>
      <c r="F15" s="35" t="s">
        <v>71</v>
      </c>
      <c r="G15" s="36" t="s">
        <v>71</v>
      </c>
      <c r="H15" s="37" t="s">
        <v>71</v>
      </c>
      <c r="I15" s="38" t="s">
        <v>71</v>
      </c>
      <c r="J15" s="51">
        <f t="shared" si="1"/>
        <v>5</v>
      </c>
      <c r="K15" s="39">
        <v>2</v>
      </c>
      <c r="L15" s="40">
        <v>3</v>
      </c>
      <c r="M15" s="40">
        <v>3</v>
      </c>
      <c r="N15" s="16">
        <v>3</v>
      </c>
      <c r="O15" s="16" t="s">
        <v>71</v>
      </c>
      <c r="P15" s="16" t="s">
        <v>71</v>
      </c>
      <c r="Q15" s="16" t="s">
        <v>71</v>
      </c>
      <c r="R15" s="16" t="s">
        <v>71</v>
      </c>
      <c r="S15" s="52">
        <f t="shared" si="0"/>
        <v>11</v>
      </c>
      <c r="T15" s="39" t="s">
        <v>71</v>
      </c>
      <c r="U15" s="39" t="s">
        <v>71</v>
      </c>
      <c r="V15" s="39" t="s">
        <v>71</v>
      </c>
      <c r="W15" s="40">
        <v>1</v>
      </c>
      <c r="X15" s="40">
        <v>3</v>
      </c>
      <c r="Y15" s="16" t="s">
        <v>71</v>
      </c>
      <c r="Z15" s="16" t="s">
        <v>71</v>
      </c>
      <c r="AA15" s="16" t="s">
        <v>71</v>
      </c>
      <c r="AB15" s="16" t="s">
        <v>71</v>
      </c>
      <c r="AC15" s="16" t="s">
        <v>71</v>
      </c>
      <c r="AD15" s="52">
        <f t="shared" si="2"/>
        <v>4</v>
      </c>
    </row>
    <row r="16" spans="1:30">
      <c r="A16" s="45" t="s">
        <v>12</v>
      </c>
      <c r="B16" s="41" t="s">
        <v>71</v>
      </c>
      <c r="C16" s="7">
        <v>1</v>
      </c>
      <c r="D16" s="8">
        <v>2</v>
      </c>
      <c r="E16" s="9" t="s">
        <v>71</v>
      </c>
      <c r="F16" s="10">
        <v>2</v>
      </c>
      <c r="G16" s="11" t="s">
        <v>71</v>
      </c>
      <c r="H16" s="12" t="s">
        <v>71</v>
      </c>
      <c r="I16" s="13" t="s">
        <v>71</v>
      </c>
      <c r="J16" s="49">
        <f t="shared" si="1"/>
        <v>5</v>
      </c>
      <c r="K16" s="14" t="s">
        <v>71</v>
      </c>
      <c r="L16" s="15">
        <v>3</v>
      </c>
      <c r="M16" s="15">
        <v>9</v>
      </c>
      <c r="N16" s="18">
        <v>2</v>
      </c>
      <c r="O16" s="18" t="s">
        <v>71</v>
      </c>
      <c r="P16" s="18" t="s">
        <v>71</v>
      </c>
      <c r="Q16" s="18" t="s">
        <v>71</v>
      </c>
      <c r="R16" s="18" t="s">
        <v>71</v>
      </c>
      <c r="S16" s="54">
        <f t="shared" si="0"/>
        <v>14</v>
      </c>
      <c r="T16" s="14" t="s">
        <v>71</v>
      </c>
      <c r="U16" s="14" t="s">
        <v>71</v>
      </c>
      <c r="V16" s="14" t="s">
        <v>71</v>
      </c>
      <c r="W16" s="15">
        <v>1</v>
      </c>
      <c r="X16" s="15">
        <v>2</v>
      </c>
      <c r="Y16" s="18">
        <v>3</v>
      </c>
      <c r="Z16" s="18" t="s">
        <v>71</v>
      </c>
      <c r="AA16" s="18" t="s">
        <v>71</v>
      </c>
      <c r="AB16" s="18" t="s">
        <v>71</v>
      </c>
      <c r="AC16" s="18" t="s">
        <v>71</v>
      </c>
      <c r="AD16" s="54">
        <f t="shared" si="2"/>
        <v>6</v>
      </c>
    </row>
    <row r="17" spans="1:30">
      <c r="A17" s="45" t="s">
        <v>13</v>
      </c>
      <c r="B17" s="41" t="s">
        <v>71</v>
      </c>
      <c r="C17" s="7">
        <v>2</v>
      </c>
      <c r="D17" s="8">
        <v>6</v>
      </c>
      <c r="E17" s="9" t="s">
        <v>71</v>
      </c>
      <c r="F17" s="10">
        <v>2</v>
      </c>
      <c r="G17" s="11" t="s">
        <v>71</v>
      </c>
      <c r="H17" s="12" t="s">
        <v>71</v>
      </c>
      <c r="I17" s="13" t="s">
        <v>71</v>
      </c>
      <c r="J17" s="49">
        <f t="shared" si="1"/>
        <v>10</v>
      </c>
      <c r="K17" s="14" t="s">
        <v>71</v>
      </c>
      <c r="L17" s="15">
        <v>6</v>
      </c>
      <c r="M17" s="15">
        <v>10</v>
      </c>
      <c r="N17" s="18">
        <v>6</v>
      </c>
      <c r="O17" s="18" t="s">
        <v>71</v>
      </c>
      <c r="P17" s="18" t="s">
        <v>71</v>
      </c>
      <c r="Q17" s="18" t="s">
        <v>71</v>
      </c>
      <c r="R17" s="18" t="s">
        <v>71</v>
      </c>
      <c r="S17" s="54">
        <f t="shared" si="0"/>
        <v>22</v>
      </c>
      <c r="T17" s="14" t="s">
        <v>71</v>
      </c>
      <c r="U17" s="14" t="s">
        <v>71</v>
      </c>
      <c r="V17" s="14" t="s">
        <v>71</v>
      </c>
      <c r="W17" s="15">
        <v>3</v>
      </c>
      <c r="X17" s="15">
        <v>3</v>
      </c>
      <c r="Y17" s="18">
        <v>6</v>
      </c>
      <c r="Z17" s="18">
        <v>3</v>
      </c>
      <c r="AA17" s="18" t="s">
        <v>71</v>
      </c>
      <c r="AB17" s="18" t="s">
        <v>71</v>
      </c>
      <c r="AC17" s="18" t="s">
        <v>71</v>
      </c>
      <c r="AD17" s="54">
        <f t="shared" si="2"/>
        <v>15</v>
      </c>
    </row>
    <row r="18" spans="1:30">
      <c r="A18" s="45" t="s">
        <v>14</v>
      </c>
      <c r="B18" s="41" t="s">
        <v>71</v>
      </c>
      <c r="C18" s="7">
        <v>1</v>
      </c>
      <c r="D18" s="8">
        <v>1</v>
      </c>
      <c r="E18" s="9">
        <v>1</v>
      </c>
      <c r="F18" s="10" t="s">
        <v>71</v>
      </c>
      <c r="G18" s="11" t="s">
        <v>71</v>
      </c>
      <c r="H18" s="12" t="s">
        <v>71</v>
      </c>
      <c r="I18" s="13" t="s">
        <v>71</v>
      </c>
      <c r="J18" s="49">
        <f t="shared" si="1"/>
        <v>3</v>
      </c>
      <c r="K18" s="14" t="s">
        <v>71</v>
      </c>
      <c r="L18" s="15">
        <v>4</v>
      </c>
      <c r="M18" s="15">
        <v>10</v>
      </c>
      <c r="N18" s="18">
        <v>4</v>
      </c>
      <c r="O18" s="18" t="s">
        <v>71</v>
      </c>
      <c r="P18" s="18" t="s">
        <v>71</v>
      </c>
      <c r="Q18" s="18" t="s">
        <v>71</v>
      </c>
      <c r="R18" s="18" t="s">
        <v>71</v>
      </c>
      <c r="S18" s="54">
        <f t="shared" si="0"/>
        <v>18</v>
      </c>
      <c r="T18" s="14" t="s">
        <v>71</v>
      </c>
      <c r="U18" s="14" t="s">
        <v>71</v>
      </c>
      <c r="V18" s="14" t="s">
        <v>71</v>
      </c>
      <c r="W18" s="15">
        <v>2</v>
      </c>
      <c r="X18" s="15">
        <v>1</v>
      </c>
      <c r="Y18" s="18" t="s">
        <v>71</v>
      </c>
      <c r="Z18" s="18" t="s">
        <v>71</v>
      </c>
      <c r="AA18" s="18" t="s">
        <v>71</v>
      </c>
      <c r="AB18" s="18" t="s">
        <v>71</v>
      </c>
      <c r="AC18" s="18" t="s">
        <v>71</v>
      </c>
      <c r="AD18" s="54">
        <f t="shared" si="2"/>
        <v>3</v>
      </c>
    </row>
    <row r="19" spans="1:30">
      <c r="A19" s="45" t="s">
        <v>15</v>
      </c>
      <c r="B19" s="41">
        <v>1</v>
      </c>
      <c r="C19" s="7">
        <v>3</v>
      </c>
      <c r="D19" s="8">
        <v>7</v>
      </c>
      <c r="E19" s="9">
        <v>3</v>
      </c>
      <c r="F19" s="10">
        <v>1</v>
      </c>
      <c r="G19" s="11" t="s">
        <v>71</v>
      </c>
      <c r="H19" s="12" t="s">
        <v>71</v>
      </c>
      <c r="I19" s="13" t="s">
        <v>71</v>
      </c>
      <c r="J19" s="49">
        <f t="shared" si="1"/>
        <v>15</v>
      </c>
      <c r="K19" s="14" t="s">
        <v>71</v>
      </c>
      <c r="L19" s="15">
        <v>7</v>
      </c>
      <c r="M19" s="15">
        <v>19</v>
      </c>
      <c r="N19" s="18">
        <v>6</v>
      </c>
      <c r="O19" s="18" t="s">
        <v>71</v>
      </c>
      <c r="P19" s="18" t="s">
        <v>71</v>
      </c>
      <c r="Q19" s="18" t="s">
        <v>71</v>
      </c>
      <c r="R19" s="18" t="s">
        <v>71</v>
      </c>
      <c r="S19" s="54">
        <f t="shared" si="0"/>
        <v>32</v>
      </c>
      <c r="T19" s="14" t="s">
        <v>71</v>
      </c>
      <c r="U19" s="14" t="s">
        <v>71</v>
      </c>
      <c r="V19" s="14" t="s">
        <v>71</v>
      </c>
      <c r="W19" s="15">
        <v>3</v>
      </c>
      <c r="X19" s="15">
        <v>1</v>
      </c>
      <c r="Y19" s="18">
        <v>1</v>
      </c>
      <c r="Z19" s="18">
        <v>1</v>
      </c>
      <c r="AA19" s="18" t="s">
        <v>71</v>
      </c>
      <c r="AB19" s="18" t="s">
        <v>71</v>
      </c>
      <c r="AC19" s="18" t="s">
        <v>71</v>
      </c>
      <c r="AD19" s="54">
        <f t="shared" si="2"/>
        <v>6</v>
      </c>
    </row>
    <row r="20" spans="1:30">
      <c r="A20" s="45" t="s">
        <v>16</v>
      </c>
      <c r="B20" s="41">
        <v>3</v>
      </c>
      <c r="C20" s="7" t="s">
        <v>71</v>
      </c>
      <c r="D20" s="8">
        <v>4</v>
      </c>
      <c r="E20" s="9">
        <v>3</v>
      </c>
      <c r="F20" s="10">
        <v>1</v>
      </c>
      <c r="G20" s="11">
        <v>1</v>
      </c>
      <c r="H20" s="12" t="s">
        <v>71</v>
      </c>
      <c r="I20" s="13" t="s">
        <v>71</v>
      </c>
      <c r="J20" s="49">
        <f t="shared" si="1"/>
        <v>12</v>
      </c>
      <c r="K20" s="14">
        <v>1</v>
      </c>
      <c r="L20" s="15">
        <v>5</v>
      </c>
      <c r="M20" s="15">
        <v>8</v>
      </c>
      <c r="N20" s="18">
        <v>3</v>
      </c>
      <c r="O20" s="18" t="s">
        <v>71</v>
      </c>
      <c r="P20" s="18" t="s">
        <v>71</v>
      </c>
      <c r="Q20" s="18" t="s">
        <v>71</v>
      </c>
      <c r="R20" s="18" t="s">
        <v>71</v>
      </c>
      <c r="S20" s="54">
        <f t="shared" si="0"/>
        <v>17</v>
      </c>
      <c r="T20" s="14" t="s">
        <v>71</v>
      </c>
      <c r="U20" s="14" t="s">
        <v>71</v>
      </c>
      <c r="V20" s="14">
        <v>1</v>
      </c>
      <c r="W20" s="15">
        <v>1</v>
      </c>
      <c r="X20" s="15">
        <v>3</v>
      </c>
      <c r="Y20" s="18">
        <v>3</v>
      </c>
      <c r="Z20" s="18">
        <v>1</v>
      </c>
      <c r="AA20" s="18" t="s">
        <v>71</v>
      </c>
      <c r="AB20" s="18" t="s">
        <v>71</v>
      </c>
      <c r="AC20" s="18" t="s">
        <v>71</v>
      </c>
      <c r="AD20" s="54">
        <f t="shared" si="2"/>
        <v>9</v>
      </c>
    </row>
    <row r="21" spans="1:30">
      <c r="A21" s="45" t="s">
        <v>17</v>
      </c>
      <c r="B21" s="41" t="s">
        <v>71</v>
      </c>
      <c r="C21" s="7" t="s">
        <v>71</v>
      </c>
      <c r="D21" s="8">
        <v>7</v>
      </c>
      <c r="E21" s="9">
        <v>3</v>
      </c>
      <c r="F21" s="10">
        <v>1</v>
      </c>
      <c r="G21" s="11" t="s">
        <v>71</v>
      </c>
      <c r="H21" s="12" t="s">
        <v>71</v>
      </c>
      <c r="I21" s="13" t="s">
        <v>71</v>
      </c>
      <c r="J21" s="49">
        <f t="shared" si="1"/>
        <v>11</v>
      </c>
      <c r="K21" s="14" t="s">
        <v>71</v>
      </c>
      <c r="L21" s="15">
        <v>3</v>
      </c>
      <c r="M21" s="15">
        <v>16</v>
      </c>
      <c r="N21" s="18">
        <v>2</v>
      </c>
      <c r="O21" s="18" t="s">
        <v>71</v>
      </c>
      <c r="P21" s="18" t="s">
        <v>71</v>
      </c>
      <c r="Q21" s="18" t="s">
        <v>71</v>
      </c>
      <c r="R21" s="18" t="s">
        <v>71</v>
      </c>
      <c r="S21" s="54">
        <f t="shared" si="0"/>
        <v>21</v>
      </c>
      <c r="T21" s="14" t="s">
        <v>71</v>
      </c>
      <c r="U21" s="14" t="s">
        <v>71</v>
      </c>
      <c r="V21" s="14">
        <v>1</v>
      </c>
      <c r="W21" s="15">
        <v>2</v>
      </c>
      <c r="X21" s="15">
        <v>4</v>
      </c>
      <c r="Y21" s="18">
        <v>5</v>
      </c>
      <c r="Z21" s="18">
        <v>2</v>
      </c>
      <c r="AA21" s="18" t="s">
        <v>71</v>
      </c>
      <c r="AB21" s="18" t="s">
        <v>71</v>
      </c>
      <c r="AC21" s="18" t="s">
        <v>71</v>
      </c>
      <c r="AD21" s="54">
        <f t="shared" si="2"/>
        <v>14</v>
      </c>
    </row>
    <row r="22" spans="1:30">
      <c r="A22" s="45" t="s">
        <v>18</v>
      </c>
      <c r="B22" s="41">
        <v>1</v>
      </c>
      <c r="C22" s="7">
        <v>2</v>
      </c>
      <c r="D22" s="8">
        <v>4</v>
      </c>
      <c r="E22" s="9">
        <v>4</v>
      </c>
      <c r="F22" s="10">
        <v>3</v>
      </c>
      <c r="G22" s="11" t="s">
        <v>71</v>
      </c>
      <c r="H22" s="12" t="s">
        <v>71</v>
      </c>
      <c r="I22" s="13" t="s">
        <v>71</v>
      </c>
      <c r="J22" s="49">
        <f t="shared" si="1"/>
        <v>14</v>
      </c>
      <c r="K22" s="14" t="s">
        <v>71</v>
      </c>
      <c r="L22" s="15">
        <v>3</v>
      </c>
      <c r="M22" s="15">
        <v>14</v>
      </c>
      <c r="N22" s="18">
        <v>4</v>
      </c>
      <c r="O22" s="18" t="s">
        <v>71</v>
      </c>
      <c r="P22" s="18" t="s">
        <v>71</v>
      </c>
      <c r="Q22" s="18" t="s">
        <v>71</v>
      </c>
      <c r="R22" s="18" t="s">
        <v>71</v>
      </c>
      <c r="S22" s="54">
        <f t="shared" si="0"/>
        <v>21</v>
      </c>
      <c r="T22" s="14" t="s">
        <v>71</v>
      </c>
      <c r="U22" s="14" t="s">
        <v>71</v>
      </c>
      <c r="V22" s="14" t="s">
        <v>71</v>
      </c>
      <c r="W22" s="15">
        <v>4</v>
      </c>
      <c r="X22" s="15">
        <v>5</v>
      </c>
      <c r="Y22" s="18">
        <v>6</v>
      </c>
      <c r="Z22" s="18">
        <v>3</v>
      </c>
      <c r="AA22" s="18" t="s">
        <v>71</v>
      </c>
      <c r="AB22" s="18" t="s">
        <v>71</v>
      </c>
      <c r="AC22" s="18" t="s">
        <v>71</v>
      </c>
      <c r="AD22" s="54">
        <f t="shared" si="2"/>
        <v>18</v>
      </c>
    </row>
    <row r="23" spans="1:30">
      <c r="A23" s="45" t="s">
        <v>19</v>
      </c>
      <c r="B23" s="41">
        <v>2</v>
      </c>
      <c r="C23" s="7" t="s">
        <v>71</v>
      </c>
      <c r="D23" s="8">
        <v>5</v>
      </c>
      <c r="E23" s="9">
        <v>3</v>
      </c>
      <c r="F23" s="10">
        <v>1</v>
      </c>
      <c r="G23" s="11" t="s">
        <v>71</v>
      </c>
      <c r="H23" s="12" t="s">
        <v>71</v>
      </c>
      <c r="I23" s="13" t="s">
        <v>71</v>
      </c>
      <c r="J23" s="49">
        <f t="shared" si="1"/>
        <v>11</v>
      </c>
      <c r="K23" s="14">
        <v>1</v>
      </c>
      <c r="L23" s="15">
        <v>4</v>
      </c>
      <c r="M23" s="15">
        <v>13</v>
      </c>
      <c r="N23" s="18">
        <v>4</v>
      </c>
      <c r="O23" s="18" t="s">
        <v>71</v>
      </c>
      <c r="P23" s="18" t="s">
        <v>71</v>
      </c>
      <c r="Q23" s="18" t="s">
        <v>71</v>
      </c>
      <c r="R23" s="18" t="s">
        <v>71</v>
      </c>
      <c r="S23" s="54">
        <f t="shared" si="0"/>
        <v>22</v>
      </c>
      <c r="T23" s="14" t="s">
        <v>71</v>
      </c>
      <c r="U23" s="14" t="s">
        <v>71</v>
      </c>
      <c r="V23" s="14" t="s">
        <v>71</v>
      </c>
      <c r="W23" s="15">
        <v>1</v>
      </c>
      <c r="X23" s="15">
        <v>1</v>
      </c>
      <c r="Y23" s="18">
        <v>7</v>
      </c>
      <c r="Z23" s="18" t="s">
        <v>71</v>
      </c>
      <c r="AA23" s="18" t="s">
        <v>71</v>
      </c>
      <c r="AB23" s="18" t="s">
        <v>71</v>
      </c>
      <c r="AC23" s="18" t="s">
        <v>71</v>
      </c>
      <c r="AD23" s="54">
        <f t="shared" si="2"/>
        <v>9</v>
      </c>
    </row>
    <row r="24" spans="1:30">
      <c r="A24" s="45" t="s">
        <v>20</v>
      </c>
      <c r="B24" s="41" t="s">
        <v>71</v>
      </c>
      <c r="C24" s="7">
        <v>1</v>
      </c>
      <c r="D24" s="8">
        <v>2</v>
      </c>
      <c r="E24" s="9">
        <v>2</v>
      </c>
      <c r="F24" s="10">
        <v>1</v>
      </c>
      <c r="G24" s="11" t="s">
        <v>71</v>
      </c>
      <c r="H24" s="12" t="s">
        <v>71</v>
      </c>
      <c r="I24" s="13">
        <v>1</v>
      </c>
      <c r="J24" s="49">
        <f t="shared" si="1"/>
        <v>7</v>
      </c>
      <c r="K24" s="14" t="s">
        <v>71</v>
      </c>
      <c r="L24" s="15">
        <v>3</v>
      </c>
      <c r="M24" s="15">
        <v>9</v>
      </c>
      <c r="N24" s="18">
        <v>3</v>
      </c>
      <c r="O24" s="18" t="s">
        <v>71</v>
      </c>
      <c r="P24" s="18" t="s">
        <v>71</v>
      </c>
      <c r="Q24" s="18" t="s">
        <v>71</v>
      </c>
      <c r="R24" s="18" t="s">
        <v>71</v>
      </c>
      <c r="S24" s="54">
        <f t="shared" si="0"/>
        <v>15</v>
      </c>
      <c r="T24" s="14" t="s">
        <v>71</v>
      </c>
      <c r="U24" s="14" t="s">
        <v>71</v>
      </c>
      <c r="V24" s="14" t="s">
        <v>71</v>
      </c>
      <c r="W24" s="15">
        <v>4</v>
      </c>
      <c r="X24" s="15">
        <v>3</v>
      </c>
      <c r="Y24" s="18">
        <v>1</v>
      </c>
      <c r="Z24" s="18">
        <v>1</v>
      </c>
      <c r="AA24" s="18" t="s">
        <v>71</v>
      </c>
      <c r="AB24" s="18" t="s">
        <v>71</v>
      </c>
      <c r="AC24" s="18" t="s">
        <v>71</v>
      </c>
      <c r="AD24" s="54">
        <f t="shared" si="2"/>
        <v>9</v>
      </c>
    </row>
    <row r="25" spans="1:30">
      <c r="A25" s="45" t="s">
        <v>21</v>
      </c>
      <c r="B25" s="41" t="s">
        <v>71</v>
      </c>
      <c r="C25" s="7">
        <v>1</v>
      </c>
      <c r="D25" s="8">
        <v>4</v>
      </c>
      <c r="E25" s="9">
        <v>1</v>
      </c>
      <c r="F25" s="10">
        <v>2</v>
      </c>
      <c r="G25" s="11" t="s">
        <v>71</v>
      </c>
      <c r="H25" s="12" t="s">
        <v>71</v>
      </c>
      <c r="I25" s="13" t="s">
        <v>71</v>
      </c>
      <c r="J25" s="49">
        <f t="shared" si="1"/>
        <v>8</v>
      </c>
      <c r="K25" s="14" t="s">
        <v>71</v>
      </c>
      <c r="L25" s="15">
        <v>2</v>
      </c>
      <c r="M25" s="15">
        <v>11</v>
      </c>
      <c r="N25" s="18">
        <v>3</v>
      </c>
      <c r="O25" s="18">
        <v>2</v>
      </c>
      <c r="P25" s="18" t="s">
        <v>71</v>
      </c>
      <c r="Q25" s="18" t="s">
        <v>71</v>
      </c>
      <c r="R25" s="18" t="s">
        <v>71</v>
      </c>
      <c r="S25" s="54">
        <f t="shared" si="0"/>
        <v>18</v>
      </c>
      <c r="T25" s="14" t="s">
        <v>71</v>
      </c>
      <c r="U25" s="14" t="s">
        <v>71</v>
      </c>
      <c r="V25" s="14" t="s">
        <v>71</v>
      </c>
      <c r="W25" s="15">
        <v>4</v>
      </c>
      <c r="X25" s="15">
        <v>4</v>
      </c>
      <c r="Y25" s="18">
        <v>3</v>
      </c>
      <c r="Z25" s="18" t="s">
        <v>71</v>
      </c>
      <c r="AA25" s="18" t="s">
        <v>71</v>
      </c>
      <c r="AB25" s="18" t="s">
        <v>71</v>
      </c>
      <c r="AC25" s="18" t="s">
        <v>71</v>
      </c>
      <c r="AD25" s="54">
        <f t="shared" si="2"/>
        <v>11</v>
      </c>
    </row>
    <row r="26" spans="1:30">
      <c r="A26" s="45" t="s">
        <v>22</v>
      </c>
      <c r="B26" s="41" t="s">
        <v>71</v>
      </c>
      <c r="C26" s="7">
        <v>5</v>
      </c>
      <c r="D26" s="8">
        <v>4</v>
      </c>
      <c r="E26" s="9">
        <v>2</v>
      </c>
      <c r="F26" s="10">
        <v>1</v>
      </c>
      <c r="G26" s="11" t="s">
        <v>71</v>
      </c>
      <c r="H26" s="12">
        <v>1</v>
      </c>
      <c r="I26" s="13" t="s">
        <v>71</v>
      </c>
      <c r="J26" s="49">
        <f t="shared" si="1"/>
        <v>13</v>
      </c>
      <c r="K26" s="14" t="s">
        <v>71</v>
      </c>
      <c r="L26" s="15">
        <v>5</v>
      </c>
      <c r="M26" s="15">
        <v>8</v>
      </c>
      <c r="N26" s="18">
        <v>4</v>
      </c>
      <c r="O26" s="18">
        <v>1</v>
      </c>
      <c r="P26" s="18" t="s">
        <v>71</v>
      </c>
      <c r="Q26" s="18" t="s">
        <v>71</v>
      </c>
      <c r="R26" s="18" t="s">
        <v>71</v>
      </c>
      <c r="S26" s="54">
        <f t="shared" si="0"/>
        <v>18</v>
      </c>
      <c r="T26" s="14" t="s">
        <v>71</v>
      </c>
      <c r="U26" s="14" t="s">
        <v>71</v>
      </c>
      <c r="V26" s="14" t="s">
        <v>71</v>
      </c>
      <c r="W26" s="15">
        <v>3</v>
      </c>
      <c r="X26" s="15">
        <v>5</v>
      </c>
      <c r="Y26" s="18">
        <v>5</v>
      </c>
      <c r="Z26" s="18" t="s">
        <v>71</v>
      </c>
      <c r="AA26" s="18" t="s">
        <v>71</v>
      </c>
      <c r="AB26" s="18" t="s">
        <v>71</v>
      </c>
      <c r="AC26" s="18" t="s">
        <v>71</v>
      </c>
      <c r="AD26" s="54">
        <f t="shared" si="2"/>
        <v>13</v>
      </c>
    </row>
    <row r="27" spans="1:30">
      <c r="A27" s="45" t="s">
        <v>76</v>
      </c>
      <c r="B27" s="41"/>
      <c r="C27" s="7"/>
      <c r="D27" s="8"/>
      <c r="E27" s="9"/>
      <c r="F27" s="10"/>
      <c r="G27" s="11"/>
      <c r="H27" s="12"/>
      <c r="I27" s="13"/>
      <c r="J27" s="49"/>
      <c r="K27" s="14"/>
      <c r="L27" s="15"/>
      <c r="M27" s="15"/>
      <c r="N27" s="18"/>
      <c r="O27" s="18"/>
      <c r="P27" s="18"/>
      <c r="Q27" s="18"/>
      <c r="R27" s="18"/>
      <c r="S27" s="54"/>
      <c r="T27" s="14" t="s">
        <v>71</v>
      </c>
      <c r="U27" s="14" t="s">
        <v>71</v>
      </c>
      <c r="V27" s="14" t="s">
        <v>71</v>
      </c>
      <c r="W27" s="15" t="s">
        <v>71</v>
      </c>
      <c r="X27" s="15">
        <v>1</v>
      </c>
      <c r="Y27" s="18" t="s">
        <v>71</v>
      </c>
      <c r="Z27" s="18" t="s">
        <v>71</v>
      </c>
      <c r="AA27" s="18" t="s">
        <v>71</v>
      </c>
      <c r="AB27" s="18" t="s">
        <v>71</v>
      </c>
      <c r="AC27" s="18" t="s">
        <v>71</v>
      </c>
      <c r="AD27" s="54">
        <f t="shared" si="2"/>
        <v>1</v>
      </c>
    </row>
    <row r="28" spans="1:30" ht="16.5" thickBot="1">
      <c r="A28" s="45" t="s">
        <v>77</v>
      </c>
      <c r="B28" s="41"/>
      <c r="C28" s="7"/>
      <c r="D28" s="8"/>
      <c r="E28" s="9"/>
      <c r="F28" s="10"/>
      <c r="G28" s="11"/>
      <c r="H28" s="12"/>
      <c r="I28" s="13"/>
      <c r="J28" s="49"/>
      <c r="K28" s="14"/>
      <c r="L28" s="15"/>
      <c r="M28" s="15"/>
      <c r="N28" s="18"/>
      <c r="O28" s="18"/>
      <c r="P28" s="18"/>
      <c r="Q28" s="18"/>
      <c r="R28" s="18"/>
      <c r="S28" s="54"/>
      <c r="T28" s="14" t="s">
        <v>71</v>
      </c>
      <c r="U28" s="14" t="s">
        <v>71</v>
      </c>
      <c r="V28" s="14" t="s">
        <v>71</v>
      </c>
      <c r="W28" s="15">
        <v>2</v>
      </c>
      <c r="X28" s="15">
        <v>5</v>
      </c>
      <c r="Y28" s="18">
        <v>4</v>
      </c>
      <c r="Z28" s="18" t="s">
        <v>71</v>
      </c>
      <c r="AA28" s="18" t="s">
        <v>71</v>
      </c>
      <c r="AB28" s="18" t="s">
        <v>71</v>
      </c>
      <c r="AC28" s="18" t="s">
        <v>71</v>
      </c>
      <c r="AD28" s="54">
        <f t="shared" si="2"/>
        <v>11</v>
      </c>
    </row>
    <row r="29" spans="1:30" ht="16.5" thickBot="1">
      <c r="A29" s="56" t="s">
        <v>73</v>
      </c>
      <c r="B29" s="79">
        <f>SUM(B15:B26)</f>
        <v>8</v>
      </c>
      <c r="C29" s="80">
        <f t="shared" ref="C29:I29" si="6">SUM(C15:C26)</f>
        <v>16</v>
      </c>
      <c r="D29" s="81">
        <f t="shared" si="6"/>
        <v>48</v>
      </c>
      <c r="E29" s="82">
        <f t="shared" si="6"/>
        <v>24</v>
      </c>
      <c r="F29" s="83">
        <f t="shared" si="6"/>
        <v>15</v>
      </c>
      <c r="G29" s="84">
        <f t="shared" si="6"/>
        <v>1</v>
      </c>
      <c r="H29" s="85">
        <f t="shared" si="6"/>
        <v>1</v>
      </c>
      <c r="I29" s="86">
        <f t="shared" si="6"/>
        <v>1</v>
      </c>
      <c r="J29" s="87">
        <f t="shared" si="1"/>
        <v>114</v>
      </c>
      <c r="K29" s="88">
        <f t="shared" ref="K29:R29" si="7">SUM(K15:K26)</f>
        <v>4</v>
      </c>
      <c r="L29" s="57">
        <f t="shared" si="7"/>
        <v>48</v>
      </c>
      <c r="M29" s="57">
        <f t="shared" si="7"/>
        <v>130</v>
      </c>
      <c r="N29" s="58">
        <f t="shared" si="7"/>
        <v>44</v>
      </c>
      <c r="O29" s="58">
        <f t="shared" si="7"/>
        <v>3</v>
      </c>
      <c r="P29" s="58">
        <f t="shared" si="7"/>
        <v>0</v>
      </c>
      <c r="Q29" s="58">
        <f t="shared" si="7"/>
        <v>0</v>
      </c>
      <c r="R29" s="58">
        <f t="shared" si="7"/>
        <v>0</v>
      </c>
      <c r="S29" s="60">
        <f t="shared" si="0"/>
        <v>229</v>
      </c>
      <c r="T29" s="88">
        <f>SUM(T15:T28)</f>
        <v>0</v>
      </c>
      <c r="U29" s="88">
        <f t="shared" ref="U29:AC29" si="8">SUM(U15:U28)</f>
        <v>0</v>
      </c>
      <c r="V29" s="88">
        <f t="shared" si="8"/>
        <v>2</v>
      </c>
      <c r="W29" s="88">
        <f t="shared" si="8"/>
        <v>31</v>
      </c>
      <c r="X29" s="88">
        <f t="shared" si="8"/>
        <v>41</v>
      </c>
      <c r="Y29" s="88">
        <f t="shared" si="8"/>
        <v>44</v>
      </c>
      <c r="Z29" s="88">
        <f t="shared" si="8"/>
        <v>11</v>
      </c>
      <c r="AA29" s="88">
        <f t="shared" si="8"/>
        <v>0</v>
      </c>
      <c r="AB29" s="88">
        <f t="shared" si="8"/>
        <v>0</v>
      </c>
      <c r="AC29" s="88">
        <f t="shared" si="8"/>
        <v>0</v>
      </c>
      <c r="AD29" s="60">
        <f t="shared" si="2"/>
        <v>129</v>
      </c>
    </row>
    <row r="30" spans="1:30">
      <c r="A30" s="47" t="s">
        <v>23</v>
      </c>
      <c r="B30" s="43">
        <v>3</v>
      </c>
      <c r="C30" s="32">
        <v>1</v>
      </c>
      <c r="D30" s="33">
        <v>6</v>
      </c>
      <c r="E30" s="34">
        <v>4</v>
      </c>
      <c r="F30" s="35">
        <v>3</v>
      </c>
      <c r="G30" s="36" t="s">
        <v>71</v>
      </c>
      <c r="H30" s="37" t="s">
        <v>71</v>
      </c>
      <c r="I30" s="38" t="s">
        <v>71</v>
      </c>
      <c r="J30" s="51">
        <f t="shared" si="1"/>
        <v>17</v>
      </c>
      <c r="K30" s="39">
        <v>1</v>
      </c>
      <c r="L30" s="40">
        <v>3</v>
      </c>
      <c r="M30" s="40">
        <v>5</v>
      </c>
      <c r="N30" s="16">
        <v>3</v>
      </c>
      <c r="O30" s="16">
        <v>1</v>
      </c>
      <c r="P30" s="16">
        <v>1</v>
      </c>
      <c r="Q30" s="16" t="s">
        <v>71</v>
      </c>
      <c r="R30" s="16" t="s">
        <v>71</v>
      </c>
      <c r="S30" s="52">
        <f t="shared" si="0"/>
        <v>14</v>
      </c>
      <c r="T30" s="39" t="s">
        <v>71</v>
      </c>
      <c r="U30" s="39" t="s">
        <v>71</v>
      </c>
      <c r="V30" s="39">
        <v>3</v>
      </c>
      <c r="W30" s="40">
        <v>1</v>
      </c>
      <c r="X30" s="40">
        <v>6</v>
      </c>
      <c r="Y30" s="16">
        <v>5</v>
      </c>
      <c r="Z30" s="16">
        <v>1</v>
      </c>
      <c r="AA30" s="16" t="s">
        <v>71</v>
      </c>
      <c r="AB30" s="16" t="s">
        <v>71</v>
      </c>
      <c r="AC30" s="16" t="s">
        <v>71</v>
      </c>
      <c r="AD30" s="52">
        <f t="shared" si="2"/>
        <v>16</v>
      </c>
    </row>
    <row r="31" spans="1:30">
      <c r="A31" s="45" t="s">
        <v>24</v>
      </c>
      <c r="B31" s="41">
        <v>3</v>
      </c>
      <c r="C31" s="7">
        <v>1</v>
      </c>
      <c r="D31" s="8">
        <v>8</v>
      </c>
      <c r="E31" s="9">
        <v>6</v>
      </c>
      <c r="F31" s="10">
        <v>2</v>
      </c>
      <c r="G31" s="11" t="s">
        <v>71</v>
      </c>
      <c r="H31" s="12" t="s">
        <v>71</v>
      </c>
      <c r="I31" s="13" t="s">
        <v>71</v>
      </c>
      <c r="J31" s="49">
        <f t="shared" si="1"/>
        <v>20</v>
      </c>
      <c r="K31" s="14">
        <v>2</v>
      </c>
      <c r="L31" s="15">
        <v>3</v>
      </c>
      <c r="M31" s="15">
        <v>6</v>
      </c>
      <c r="N31" s="18">
        <v>3</v>
      </c>
      <c r="O31" s="18" t="s">
        <v>71</v>
      </c>
      <c r="P31" s="18">
        <v>1</v>
      </c>
      <c r="Q31" s="18" t="s">
        <v>71</v>
      </c>
      <c r="R31" s="18" t="s">
        <v>71</v>
      </c>
      <c r="S31" s="54">
        <f t="shared" si="0"/>
        <v>15</v>
      </c>
      <c r="T31" s="14" t="s">
        <v>71</v>
      </c>
      <c r="U31" s="14" t="s">
        <v>71</v>
      </c>
      <c r="V31" s="14">
        <v>3</v>
      </c>
      <c r="W31" s="15">
        <v>1</v>
      </c>
      <c r="X31" s="15">
        <v>8</v>
      </c>
      <c r="Y31" s="18">
        <v>11</v>
      </c>
      <c r="Z31" s="18">
        <v>3</v>
      </c>
      <c r="AA31" s="18" t="s">
        <v>71</v>
      </c>
      <c r="AB31" s="18" t="s">
        <v>71</v>
      </c>
      <c r="AC31" s="18" t="s">
        <v>71</v>
      </c>
      <c r="AD31" s="54">
        <f t="shared" si="2"/>
        <v>26</v>
      </c>
    </row>
    <row r="32" spans="1:30">
      <c r="A32" s="45" t="s">
        <v>25</v>
      </c>
      <c r="B32" s="41">
        <v>2</v>
      </c>
      <c r="C32" s="7">
        <v>4</v>
      </c>
      <c r="D32" s="8">
        <v>8</v>
      </c>
      <c r="E32" s="9">
        <v>6</v>
      </c>
      <c r="F32" s="10">
        <v>3</v>
      </c>
      <c r="G32" s="11" t="s">
        <v>71</v>
      </c>
      <c r="H32" s="12" t="s">
        <v>71</v>
      </c>
      <c r="I32" s="13" t="s">
        <v>71</v>
      </c>
      <c r="J32" s="49">
        <f t="shared" si="1"/>
        <v>23</v>
      </c>
      <c r="K32" s="14">
        <v>1</v>
      </c>
      <c r="L32" s="15">
        <v>4</v>
      </c>
      <c r="M32" s="15">
        <v>12</v>
      </c>
      <c r="N32" s="18">
        <v>8</v>
      </c>
      <c r="O32" s="18">
        <v>1</v>
      </c>
      <c r="P32" s="18">
        <v>1</v>
      </c>
      <c r="Q32" s="18" t="s">
        <v>71</v>
      </c>
      <c r="R32" s="18" t="s">
        <v>71</v>
      </c>
      <c r="S32" s="54">
        <f t="shared" si="0"/>
        <v>27</v>
      </c>
      <c r="T32" s="14" t="s">
        <v>71</v>
      </c>
      <c r="U32" s="14" t="s">
        <v>71</v>
      </c>
      <c r="V32" s="14" t="s">
        <v>71</v>
      </c>
      <c r="W32" s="15">
        <v>2</v>
      </c>
      <c r="X32" s="15">
        <v>8</v>
      </c>
      <c r="Y32" s="18">
        <v>6</v>
      </c>
      <c r="Z32" s="18">
        <v>2</v>
      </c>
      <c r="AA32" s="18" t="s">
        <v>71</v>
      </c>
      <c r="AB32" s="18" t="s">
        <v>71</v>
      </c>
      <c r="AC32" s="18" t="s">
        <v>71</v>
      </c>
      <c r="AD32" s="54">
        <f t="shared" si="2"/>
        <v>18</v>
      </c>
    </row>
    <row r="33" spans="1:30">
      <c r="A33" s="45" t="s">
        <v>26</v>
      </c>
      <c r="B33" s="41">
        <v>2</v>
      </c>
      <c r="C33" s="7">
        <v>2</v>
      </c>
      <c r="D33" s="8">
        <v>8</v>
      </c>
      <c r="E33" s="9">
        <v>3</v>
      </c>
      <c r="F33" s="10" t="s">
        <v>71</v>
      </c>
      <c r="G33" s="11" t="s">
        <v>71</v>
      </c>
      <c r="H33" s="12" t="s">
        <v>71</v>
      </c>
      <c r="I33" s="13" t="s">
        <v>71</v>
      </c>
      <c r="J33" s="49">
        <f t="shared" si="1"/>
        <v>15</v>
      </c>
      <c r="K33" s="14">
        <v>3</v>
      </c>
      <c r="L33" s="15">
        <v>3</v>
      </c>
      <c r="M33" s="15">
        <v>11</v>
      </c>
      <c r="N33" s="18">
        <v>7</v>
      </c>
      <c r="O33" s="18">
        <v>1</v>
      </c>
      <c r="P33" s="18">
        <v>1</v>
      </c>
      <c r="Q33" s="18" t="s">
        <v>71</v>
      </c>
      <c r="R33" s="18" t="s">
        <v>71</v>
      </c>
      <c r="S33" s="54">
        <f t="shared" si="0"/>
        <v>26</v>
      </c>
      <c r="T33" s="14" t="s">
        <v>71</v>
      </c>
      <c r="U33" s="14" t="s">
        <v>71</v>
      </c>
      <c r="V33" s="14">
        <v>3</v>
      </c>
      <c r="W33" s="15">
        <v>3</v>
      </c>
      <c r="X33" s="15">
        <v>8</v>
      </c>
      <c r="Y33" s="18">
        <v>5</v>
      </c>
      <c r="Z33" s="18">
        <v>3</v>
      </c>
      <c r="AA33" s="18" t="s">
        <v>71</v>
      </c>
      <c r="AB33" s="18" t="s">
        <v>71</v>
      </c>
      <c r="AC33" s="18" t="s">
        <v>71</v>
      </c>
      <c r="AD33" s="54">
        <f t="shared" si="2"/>
        <v>22</v>
      </c>
    </row>
    <row r="34" spans="1:30">
      <c r="A34" s="45" t="s">
        <v>27</v>
      </c>
      <c r="B34" s="41" t="s">
        <v>71</v>
      </c>
      <c r="C34" s="7" t="s">
        <v>71</v>
      </c>
      <c r="D34" s="8">
        <v>1</v>
      </c>
      <c r="E34" s="9">
        <v>1</v>
      </c>
      <c r="F34" s="10" t="s">
        <v>71</v>
      </c>
      <c r="G34" s="11" t="s">
        <v>71</v>
      </c>
      <c r="H34" s="12" t="s">
        <v>71</v>
      </c>
      <c r="I34" s="13" t="s">
        <v>71</v>
      </c>
      <c r="J34" s="49">
        <f t="shared" si="1"/>
        <v>2</v>
      </c>
      <c r="K34" s="14" t="s">
        <v>71</v>
      </c>
      <c r="L34" s="15" t="s">
        <v>71</v>
      </c>
      <c r="M34" s="15" t="s">
        <v>71</v>
      </c>
      <c r="N34" s="18">
        <v>2</v>
      </c>
      <c r="O34" s="18" t="s">
        <v>71</v>
      </c>
      <c r="P34" s="18" t="s">
        <v>71</v>
      </c>
      <c r="Q34" s="18" t="s">
        <v>71</v>
      </c>
      <c r="R34" s="18" t="s">
        <v>71</v>
      </c>
      <c r="S34" s="54">
        <f t="shared" si="0"/>
        <v>2</v>
      </c>
      <c r="T34" s="14" t="s">
        <v>71</v>
      </c>
      <c r="U34" s="14" t="s">
        <v>71</v>
      </c>
      <c r="V34" s="14" t="s">
        <v>71</v>
      </c>
      <c r="W34" s="15" t="s">
        <v>71</v>
      </c>
      <c r="X34" s="15" t="s">
        <v>71</v>
      </c>
      <c r="Y34" s="18" t="s">
        <v>71</v>
      </c>
      <c r="Z34" s="18" t="s">
        <v>71</v>
      </c>
      <c r="AA34" s="18" t="s">
        <v>71</v>
      </c>
      <c r="AB34" s="18" t="s">
        <v>71</v>
      </c>
      <c r="AC34" s="18" t="s">
        <v>71</v>
      </c>
      <c r="AD34" s="54">
        <f t="shared" si="2"/>
        <v>0</v>
      </c>
    </row>
    <row r="35" spans="1:30">
      <c r="A35" s="45" t="s">
        <v>28</v>
      </c>
      <c r="B35" s="41" t="s">
        <v>71</v>
      </c>
      <c r="C35" s="7" t="s">
        <v>71</v>
      </c>
      <c r="D35" s="8">
        <v>7</v>
      </c>
      <c r="E35" s="9" t="s">
        <v>71</v>
      </c>
      <c r="F35" s="10">
        <v>2</v>
      </c>
      <c r="G35" s="11" t="s">
        <v>71</v>
      </c>
      <c r="H35" s="12" t="s">
        <v>71</v>
      </c>
      <c r="I35" s="13" t="s">
        <v>71</v>
      </c>
      <c r="J35" s="49">
        <f t="shared" si="1"/>
        <v>9</v>
      </c>
      <c r="K35" s="14">
        <v>1</v>
      </c>
      <c r="L35" s="15">
        <v>5</v>
      </c>
      <c r="M35" s="15">
        <v>10</v>
      </c>
      <c r="N35" s="18">
        <v>6</v>
      </c>
      <c r="O35" s="18">
        <v>1</v>
      </c>
      <c r="P35" s="18" t="s">
        <v>71</v>
      </c>
      <c r="Q35" s="18" t="s">
        <v>71</v>
      </c>
      <c r="R35" s="18" t="s">
        <v>71</v>
      </c>
      <c r="S35" s="54">
        <f t="shared" si="0"/>
        <v>23</v>
      </c>
      <c r="T35" s="14" t="s">
        <v>71</v>
      </c>
      <c r="U35" s="14" t="s">
        <v>71</v>
      </c>
      <c r="V35" s="14">
        <v>1</v>
      </c>
      <c r="W35" s="15">
        <v>1</v>
      </c>
      <c r="X35" s="15">
        <v>7</v>
      </c>
      <c r="Y35" s="18">
        <v>5</v>
      </c>
      <c r="Z35" s="18">
        <v>3</v>
      </c>
      <c r="AA35" s="18" t="s">
        <v>71</v>
      </c>
      <c r="AB35" s="18" t="s">
        <v>71</v>
      </c>
      <c r="AC35" s="18" t="s">
        <v>71</v>
      </c>
      <c r="AD35" s="54">
        <f t="shared" si="2"/>
        <v>17</v>
      </c>
    </row>
    <row r="36" spans="1:30">
      <c r="A36" s="45" t="s">
        <v>29</v>
      </c>
      <c r="B36" s="41">
        <v>7</v>
      </c>
      <c r="C36" s="7">
        <v>1</v>
      </c>
      <c r="D36" s="8">
        <v>8</v>
      </c>
      <c r="E36" s="9">
        <v>6</v>
      </c>
      <c r="F36" s="10" t="s">
        <v>71</v>
      </c>
      <c r="G36" s="11">
        <v>1</v>
      </c>
      <c r="H36" s="12" t="s">
        <v>71</v>
      </c>
      <c r="I36" s="13" t="s">
        <v>71</v>
      </c>
      <c r="J36" s="49">
        <f t="shared" si="1"/>
        <v>23</v>
      </c>
      <c r="K36" s="14">
        <v>3</v>
      </c>
      <c r="L36" s="15">
        <v>3</v>
      </c>
      <c r="M36" s="15">
        <v>11</v>
      </c>
      <c r="N36" s="18">
        <v>8</v>
      </c>
      <c r="O36" s="18">
        <v>2</v>
      </c>
      <c r="P36" s="18" t="s">
        <v>71</v>
      </c>
      <c r="Q36" s="18" t="s">
        <v>71</v>
      </c>
      <c r="R36" s="18" t="s">
        <v>71</v>
      </c>
      <c r="S36" s="54">
        <f t="shared" si="0"/>
        <v>27</v>
      </c>
      <c r="T36" s="14" t="s">
        <v>71</v>
      </c>
      <c r="U36" s="14" t="s">
        <v>71</v>
      </c>
      <c r="V36" s="14">
        <v>2</v>
      </c>
      <c r="W36" s="15">
        <v>3</v>
      </c>
      <c r="X36" s="15">
        <v>9</v>
      </c>
      <c r="Y36" s="18">
        <v>9</v>
      </c>
      <c r="Z36" s="18">
        <v>3</v>
      </c>
      <c r="AA36" s="18" t="s">
        <v>71</v>
      </c>
      <c r="AB36" s="18" t="s">
        <v>71</v>
      </c>
      <c r="AC36" s="18" t="s">
        <v>71</v>
      </c>
      <c r="AD36" s="54">
        <f t="shared" si="2"/>
        <v>26</v>
      </c>
    </row>
    <row r="37" spans="1:30" ht="16.5" thickBot="1">
      <c r="A37" s="46" t="s">
        <v>30</v>
      </c>
      <c r="B37" s="42">
        <v>2</v>
      </c>
      <c r="C37" s="20" t="s">
        <v>71</v>
      </c>
      <c r="D37" s="21">
        <v>6</v>
      </c>
      <c r="E37" s="22">
        <v>2</v>
      </c>
      <c r="F37" s="23" t="s">
        <v>71</v>
      </c>
      <c r="G37" s="24" t="s">
        <v>71</v>
      </c>
      <c r="H37" s="25" t="s">
        <v>71</v>
      </c>
      <c r="I37" s="26" t="s">
        <v>71</v>
      </c>
      <c r="J37" s="50">
        <f t="shared" si="1"/>
        <v>10</v>
      </c>
      <c r="K37" s="27">
        <v>3</v>
      </c>
      <c r="L37" s="28">
        <v>9</v>
      </c>
      <c r="M37" s="28">
        <v>10</v>
      </c>
      <c r="N37" s="29">
        <v>9</v>
      </c>
      <c r="O37" s="29" t="s">
        <v>71</v>
      </c>
      <c r="P37" s="29" t="s">
        <v>71</v>
      </c>
      <c r="Q37" s="29" t="s">
        <v>71</v>
      </c>
      <c r="R37" s="29" t="s">
        <v>71</v>
      </c>
      <c r="S37" s="55">
        <f t="shared" ref="S37:S72" si="9">SUM(K37:R37)</f>
        <v>31</v>
      </c>
      <c r="T37" s="27" t="s">
        <v>71</v>
      </c>
      <c r="U37" s="27" t="s">
        <v>71</v>
      </c>
      <c r="V37" s="27">
        <v>1</v>
      </c>
      <c r="W37" s="28">
        <v>3</v>
      </c>
      <c r="X37" s="28">
        <v>8</v>
      </c>
      <c r="Y37" s="29">
        <v>8</v>
      </c>
      <c r="Z37" s="29" t="s">
        <v>71</v>
      </c>
      <c r="AA37" s="29" t="s">
        <v>71</v>
      </c>
      <c r="AB37" s="29" t="s">
        <v>71</v>
      </c>
      <c r="AC37" s="29" t="s">
        <v>71</v>
      </c>
      <c r="AD37" s="55">
        <f t="shared" si="2"/>
        <v>20</v>
      </c>
    </row>
    <row r="38" spans="1:30" ht="16.5" thickBot="1">
      <c r="A38" s="56" t="s">
        <v>73</v>
      </c>
      <c r="B38" s="79">
        <f>SUM(B30:B37)</f>
        <v>19</v>
      </c>
      <c r="C38" s="80">
        <f t="shared" ref="C38:I38" si="10">SUM(C30:C37)</f>
        <v>9</v>
      </c>
      <c r="D38" s="81">
        <f t="shared" si="10"/>
        <v>52</v>
      </c>
      <c r="E38" s="82">
        <f t="shared" si="10"/>
        <v>28</v>
      </c>
      <c r="F38" s="83">
        <f t="shared" si="10"/>
        <v>10</v>
      </c>
      <c r="G38" s="84">
        <f t="shared" si="10"/>
        <v>1</v>
      </c>
      <c r="H38" s="85">
        <f t="shared" si="10"/>
        <v>0</v>
      </c>
      <c r="I38" s="86">
        <f t="shared" si="10"/>
        <v>0</v>
      </c>
      <c r="J38" s="87">
        <f t="shared" si="1"/>
        <v>119</v>
      </c>
      <c r="K38" s="88">
        <f t="shared" ref="K38:R38" si="11">SUM(K30:K37)</f>
        <v>14</v>
      </c>
      <c r="L38" s="57">
        <f t="shared" si="11"/>
        <v>30</v>
      </c>
      <c r="M38" s="57">
        <f t="shared" si="11"/>
        <v>65</v>
      </c>
      <c r="N38" s="58">
        <f t="shared" si="11"/>
        <v>46</v>
      </c>
      <c r="O38" s="58">
        <f t="shared" si="11"/>
        <v>6</v>
      </c>
      <c r="P38" s="58">
        <f t="shared" si="11"/>
        <v>4</v>
      </c>
      <c r="Q38" s="58">
        <f t="shared" si="11"/>
        <v>0</v>
      </c>
      <c r="R38" s="58">
        <f t="shared" si="11"/>
        <v>0</v>
      </c>
      <c r="S38" s="60">
        <f t="shared" si="9"/>
        <v>165</v>
      </c>
      <c r="T38" s="88">
        <f t="shared" ref="T38:AC38" si="12">SUM(T30:T37)</f>
        <v>0</v>
      </c>
      <c r="U38" s="88">
        <f t="shared" si="12"/>
        <v>0</v>
      </c>
      <c r="V38" s="88">
        <f t="shared" si="12"/>
        <v>13</v>
      </c>
      <c r="W38" s="57">
        <f t="shared" si="12"/>
        <v>14</v>
      </c>
      <c r="X38" s="57">
        <f t="shared" si="12"/>
        <v>54</v>
      </c>
      <c r="Y38" s="58">
        <f t="shared" si="12"/>
        <v>49</v>
      </c>
      <c r="Z38" s="58">
        <f t="shared" si="12"/>
        <v>15</v>
      </c>
      <c r="AA38" s="58">
        <f t="shared" si="12"/>
        <v>0</v>
      </c>
      <c r="AB38" s="58">
        <f t="shared" si="12"/>
        <v>0</v>
      </c>
      <c r="AC38" s="58">
        <f t="shared" si="12"/>
        <v>0</v>
      </c>
      <c r="AD38" s="60">
        <f t="shared" si="2"/>
        <v>145</v>
      </c>
    </row>
    <row r="39" spans="1:30">
      <c r="A39" s="47" t="s">
        <v>31</v>
      </c>
      <c r="B39" s="43" t="s">
        <v>71</v>
      </c>
      <c r="C39" s="32">
        <v>3</v>
      </c>
      <c r="D39" s="33">
        <v>4</v>
      </c>
      <c r="E39" s="34">
        <v>4</v>
      </c>
      <c r="F39" s="35">
        <v>4</v>
      </c>
      <c r="G39" s="36" t="s">
        <v>71</v>
      </c>
      <c r="H39" s="37" t="s">
        <v>71</v>
      </c>
      <c r="I39" s="38" t="s">
        <v>71</v>
      </c>
      <c r="J39" s="51">
        <f t="shared" si="1"/>
        <v>15</v>
      </c>
      <c r="K39" s="39">
        <v>1</v>
      </c>
      <c r="L39" s="40">
        <v>1</v>
      </c>
      <c r="M39" s="40">
        <v>11</v>
      </c>
      <c r="N39" s="16">
        <v>2</v>
      </c>
      <c r="O39" s="16">
        <v>1</v>
      </c>
      <c r="P39" s="16">
        <v>1</v>
      </c>
      <c r="Q39" s="16" t="s">
        <v>71</v>
      </c>
      <c r="R39" s="16" t="s">
        <v>71</v>
      </c>
      <c r="S39" s="52">
        <f t="shared" si="9"/>
        <v>17</v>
      </c>
      <c r="T39" s="39" t="s">
        <v>71</v>
      </c>
      <c r="U39" s="39" t="s">
        <v>71</v>
      </c>
      <c r="V39" s="39" t="s">
        <v>71</v>
      </c>
      <c r="W39" s="40">
        <v>1</v>
      </c>
      <c r="X39" s="40">
        <v>3</v>
      </c>
      <c r="Y39" s="16">
        <v>7</v>
      </c>
      <c r="Z39" s="16">
        <v>3</v>
      </c>
      <c r="AA39" s="16" t="s">
        <v>71</v>
      </c>
      <c r="AB39" s="16" t="s">
        <v>71</v>
      </c>
      <c r="AC39" s="16" t="s">
        <v>71</v>
      </c>
      <c r="AD39" s="52">
        <f t="shared" si="2"/>
        <v>14</v>
      </c>
    </row>
    <row r="40" spans="1:30">
      <c r="A40" s="45" t="s">
        <v>32</v>
      </c>
      <c r="B40" s="41">
        <v>1</v>
      </c>
      <c r="C40" s="7">
        <v>1</v>
      </c>
      <c r="D40" s="8">
        <v>4</v>
      </c>
      <c r="E40" s="9">
        <v>4</v>
      </c>
      <c r="F40" s="10">
        <v>5</v>
      </c>
      <c r="G40" s="11" t="s">
        <v>71</v>
      </c>
      <c r="H40" s="12" t="s">
        <v>71</v>
      </c>
      <c r="I40" s="13" t="s">
        <v>71</v>
      </c>
      <c r="J40" s="49">
        <f t="shared" si="1"/>
        <v>15</v>
      </c>
      <c r="K40" s="14" t="s">
        <v>71</v>
      </c>
      <c r="L40" s="15">
        <v>3</v>
      </c>
      <c r="M40" s="15">
        <v>4</v>
      </c>
      <c r="N40" s="18">
        <v>3</v>
      </c>
      <c r="O40" s="18">
        <v>1</v>
      </c>
      <c r="P40" s="18">
        <v>1</v>
      </c>
      <c r="Q40" s="18" t="s">
        <v>71</v>
      </c>
      <c r="R40" s="18" t="s">
        <v>71</v>
      </c>
      <c r="S40" s="54">
        <f t="shared" si="9"/>
        <v>12</v>
      </c>
      <c r="T40" s="14" t="s">
        <v>71</v>
      </c>
      <c r="U40" s="14" t="s">
        <v>71</v>
      </c>
      <c r="V40" s="14" t="s">
        <v>71</v>
      </c>
      <c r="W40" s="15">
        <v>1</v>
      </c>
      <c r="X40" s="15">
        <v>4</v>
      </c>
      <c r="Y40" s="18">
        <v>10</v>
      </c>
      <c r="Z40" s="18" t="s">
        <v>71</v>
      </c>
      <c r="AA40" s="18" t="s">
        <v>71</v>
      </c>
      <c r="AB40" s="18" t="s">
        <v>71</v>
      </c>
      <c r="AC40" s="18" t="s">
        <v>71</v>
      </c>
      <c r="AD40" s="54">
        <f t="shared" si="2"/>
        <v>15</v>
      </c>
    </row>
    <row r="41" spans="1:30">
      <c r="A41" s="45" t="s">
        <v>33</v>
      </c>
      <c r="B41" s="41" t="s">
        <v>71</v>
      </c>
      <c r="C41" s="7">
        <v>2</v>
      </c>
      <c r="D41" s="8">
        <v>1</v>
      </c>
      <c r="E41" s="9">
        <v>1</v>
      </c>
      <c r="F41" s="10">
        <v>1</v>
      </c>
      <c r="G41" s="11" t="s">
        <v>71</v>
      </c>
      <c r="H41" s="12" t="s">
        <v>71</v>
      </c>
      <c r="I41" s="13" t="s">
        <v>71</v>
      </c>
      <c r="J41" s="49">
        <f t="shared" si="1"/>
        <v>5</v>
      </c>
      <c r="K41" s="14" t="s">
        <v>71</v>
      </c>
      <c r="L41" s="15">
        <v>4</v>
      </c>
      <c r="M41" s="15">
        <v>4</v>
      </c>
      <c r="N41" s="18">
        <v>1</v>
      </c>
      <c r="O41" s="18" t="s">
        <v>71</v>
      </c>
      <c r="P41" s="18" t="s">
        <v>71</v>
      </c>
      <c r="Q41" s="18" t="s">
        <v>71</v>
      </c>
      <c r="R41" s="18" t="s">
        <v>71</v>
      </c>
      <c r="S41" s="54">
        <f t="shared" si="9"/>
        <v>9</v>
      </c>
      <c r="T41" s="14" t="s">
        <v>71</v>
      </c>
      <c r="U41" s="14" t="s">
        <v>71</v>
      </c>
      <c r="V41" s="14" t="s">
        <v>71</v>
      </c>
      <c r="W41" s="15">
        <v>6</v>
      </c>
      <c r="X41" s="15">
        <v>5</v>
      </c>
      <c r="Y41" s="18">
        <v>3</v>
      </c>
      <c r="Z41" s="18">
        <v>2</v>
      </c>
      <c r="AA41" s="18" t="s">
        <v>71</v>
      </c>
      <c r="AB41" s="18" t="s">
        <v>71</v>
      </c>
      <c r="AC41" s="18" t="s">
        <v>71</v>
      </c>
      <c r="AD41" s="54">
        <f t="shared" si="2"/>
        <v>16</v>
      </c>
    </row>
    <row r="42" spans="1:30">
      <c r="A42" s="45" t="s">
        <v>34</v>
      </c>
      <c r="B42" s="41" t="s">
        <v>71</v>
      </c>
      <c r="C42" s="7" t="s">
        <v>71</v>
      </c>
      <c r="D42" s="8">
        <v>3</v>
      </c>
      <c r="E42" s="9">
        <v>5</v>
      </c>
      <c r="F42" s="10">
        <v>1</v>
      </c>
      <c r="G42" s="11" t="s">
        <v>71</v>
      </c>
      <c r="H42" s="12" t="s">
        <v>71</v>
      </c>
      <c r="I42" s="13" t="s">
        <v>71</v>
      </c>
      <c r="J42" s="49">
        <f t="shared" si="1"/>
        <v>9</v>
      </c>
      <c r="K42" s="14" t="s">
        <v>71</v>
      </c>
      <c r="L42" s="15">
        <v>3</v>
      </c>
      <c r="M42" s="15">
        <v>8</v>
      </c>
      <c r="N42" s="18">
        <v>2</v>
      </c>
      <c r="O42" s="18" t="s">
        <v>71</v>
      </c>
      <c r="P42" s="18" t="s">
        <v>71</v>
      </c>
      <c r="Q42" s="18" t="s">
        <v>71</v>
      </c>
      <c r="R42" s="18" t="s">
        <v>71</v>
      </c>
      <c r="S42" s="54">
        <f t="shared" si="9"/>
        <v>13</v>
      </c>
      <c r="T42" s="14" t="s">
        <v>71</v>
      </c>
      <c r="U42" s="14" t="s">
        <v>71</v>
      </c>
      <c r="V42" s="14" t="s">
        <v>71</v>
      </c>
      <c r="W42" s="15" t="s">
        <v>71</v>
      </c>
      <c r="X42" s="15">
        <v>4</v>
      </c>
      <c r="Y42" s="18">
        <v>3</v>
      </c>
      <c r="Z42" s="18" t="s">
        <v>71</v>
      </c>
      <c r="AA42" s="18" t="s">
        <v>71</v>
      </c>
      <c r="AB42" s="18" t="s">
        <v>71</v>
      </c>
      <c r="AC42" s="18" t="s">
        <v>71</v>
      </c>
      <c r="AD42" s="54">
        <f t="shared" si="2"/>
        <v>7</v>
      </c>
    </row>
    <row r="43" spans="1:30">
      <c r="A43" s="45" t="s">
        <v>35</v>
      </c>
      <c r="B43" s="41" t="s">
        <v>71</v>
      </c>
      <c r="C43" s="7" t="s">
        <v>71</v>
      </c>
      <c r="D43" s="8">
        <v>3</v>
      </c>
      <c r="E43" s="9">
        <v>2</v>
      </c>
      <c r="F43" s="10">
        <v>1</v>
      </c>
      <c r="G43" s="11" t="s">
        <v>71</v>
      </c>
      <c r="H43" s="12" t="s">
        <v>71</v>
      </c>
      <c r="I43" s="13" t="s">
        <v>71</v>
      </c>
      <c r="J43" s="49">
        <f t="shared" si="1"/>
        <v>6</v>
      </c>
      <c r="K43" s="14">
        <v>1</v>
      </c>
      <c r="L43" s="15">
        <v>2</v>
      </c>
      <c r="M43" s="15">
        <v>8</v>
      </c>
      <c r="N43" s="18" t="s">
        <v>71</v>
      </c>
      <c r="O43" s="18">
        <v>1</v>
      </c>
      <c r="P43" s="18" t="s">
        <v>71</v>
      </c>
      <c r="Q43" s="18" t="s">
        <v>71</v>
      </c>
      <c r="R43" s="18" t="s">
        <v>71</v>
      </c>
      <c r="S43" s="54">
        <f t="shared" si="9"/>
        <v>12</v>
      </c>
      <c r="T43" s="14" t="s">
        <v>71</v>
      </c>
      <c r="U43" s="14" t="s">
        <v>71</v>
      </c>
      <c r="V43" s="14" t="s">
        <v>71</v>
      </c>
      <c r="W43" s="15" t="s">
        <v>71</v>
      </c>
      <c r="X43" s="15">
        <v>3</v>
      </c>
      <c r="Y43" s="18" t="s">
        <v>71</v>
      </c>
      <c r="Z43" s="18" t="s">
        <v>71</v>
      </c>
      <c r="AA43" s="18" t="s">
        <v>71</v>
      </c>
      <c r="AB43" s="18" t="s">
        <v>71</v>
      </c>
      <c r="AC43" s="18" t="s">
        <v>71</v>
      </c>
      <c r="AD43" s="54">
        <f t="shared" si="2"/>
        <v>3</v>
      </c>
    </row>
    <row r="44" spans="1:30">
      <c r="A44" s="45" t="s">
        <v>36</v>
      </c>
      <c r="B44" s="41">
        <v>2</v>
      </c>
      <c r="C44" s="7">
        <v>1</v>
      </c>
      <c r="D44" s="8">
        <v>4</v>
      </c>
      <c r="E44" s="9">
        <v>7</v>
      </c>
      <c r="F44" s="10">
        <v>4</v>
      </c>
      <c r="G44" s="11" t="s">
        <v>71</v>
      </c>
      <c r="H44" s="12" t="s">
        <v>71</v>
      </c>
      <c r="I44" s="13" t="s">
        <v>71</v>
      </c>
      <c r="J44" s="49">
        <f t="shared" si="1"/>
        <v>18</v>
      </c>
      <c r="K44" s="14" t="s">
        <v>71</v>
      </c>
      <c r="L44" s="15">
        <v>2</v>
      </c>
      <c r="M44" s="15">
        <v>8</v>
      </c>
      <c r="N44" s="18">
        <v>7</v>
      </c>
      <c r="O44" s="18">
        <v>1</v>
      </c>
      <c r="P44" s="18" t="s">
        <v>71</v>
      </c>
      <c r="Q44" s="18" t="s">
        <v>71</v>
      </c>
      <c r="R44" s="18" t="s">
        <v>71</v>
      </c>
      <c r="S44" s="54">
        <f t="shared" si="9"/>
        <v>18</v>
      </c>
      <c r="T44" s="14" t="s">
        <v>71</v>
      </c>
      <c r="U44" s="14" t="s">
        <v>71</v>
      </c>
      <c r="V44" s="14">
        <v>1</v>
      </c>
      <c r="W44" s="15">
        <v>3</v>
      </c>
      <c r="X44" s="15">
        <v>7</v>
      </c>
      <c r="Y44" s="18">
        <v>4</v>
      </c>
      <c r="Z44" s="18" t="s">
        <v>71</v>
      </c>
      <c r="AA44" s="18" t="s">
        <v>71</v>
      </c>
      <c r="AB44" s="18" t="s">
        <v>71</v>
      </c>
      <c r="AC44" s="18" t="s">
        <v>71</v>
      </c>
      <c r="AD44" s="54">
        <f t="shared" si="2"/>
        <v>15</v>
      </c>
    </row>
    <row r="45" spans="1:30">
      <c r="A45" s="45" t="s">
        <v>37</v>
      </c>
      <c r="B45" s="41">
        <v>1</v>
      </c>
      <c r="C45" s="7" t="s">
        <v>71</v>
      </c>
      <c r="D45" s="8" t="s">
        <v>71</v>
      </c>
      <c r="E45" s="9" t="s">
        <v>71</v>
      </c>
      <c r="F45" s="10" t="s">
        <v>71</v>
      </c>
      <c r="G45" s="11" t="s">
        <v>71</v>
      </c>
      <c r="H45" s="12" t="s">
        <v>71</v>
      </c>
      <c r="I45" s="13" t="s">
        <v>71</v>
      </c>
      <c r="J45" s="49">
        <f t="shared" si="1"/>
        <v>1</v>
      </c>
      <c r="K45" s="14" t="s">
        <v>71</v>
      </c>
      <c r="L45" s="15" t="s">
        <v>71</v>
      </c>
      <c r="M45" s="15" t="s">
        <v>71</v>
      </c>
      <c r="N45" s="18">
        <v>1</v>
      </c>
      <c r="O45" s="18" t="s">
        <v>71</v>
      </c>
      <c r="P45" s="18" t="s">
        <v>71</v>
      </c>
      <c r="Q45" s="18" t="s">
        <v>71</v>
      </c>
      <c r="R45" s="18" t="s">
        <v>71</v>
      </c>
      <c r="S45" s="54">
        <f t="shared" si="9"/>
        <v>1</v>
      </c>
      <c r="T45" s="14" t="s">
        <v>71</v>
      </c>
      <c r="U45" s="14" t="s">
        <v>71</v>
      </c>
      <c r="V45" s="14" t="s">
        <v>71</v>
      </c>
      <c r="W45" s="15">
        <v>1</v>
      </c>
      <c r="X45" s="15" t="s">
        <v>71</v>
      </c>
      <c r="Y45" s="18" t="s">
        <v>71</v>
      </c>
      <c r="Z45" s="18">
        <v>1</v>
      </c>
      <c r="AA45" s="18" t="s">
        <v>71</v>
      </c>
      <c r="AB45" s="18" t="s">
        <v>71</v>
      </c>
      <c r="AC45" s="18" t="s">
        <v>71</v>
      </c>
      <c r="AD45" s="54">
        <f t="shared" si="2"/>
        <v>2</v>
      </c>
    </row>
    <row r="46" spans="1:30">
      <c r="A46" s="45" t="s">
        <v>38</v>
      </c>
      <c r="B46" s="41">
        <v>2</v>
      </c>
      <c r="C46" s="7">
        <v>2</v>
      </c>
      <c r="D46" s="8">
        <v>7</v>
      </c>
      <c r="E46" s="9">
        <v>5</v>
      </c>
      <c r="F46" s="10" t="s">
        <v>71</v>
      </c>
      <c r="G46" s="11" t="s">
        <v>71</v>
      </c>
      <c r="H46" s="12" t="s">
        <v>71</v>
      </c>
      <c r="I46" s="13" t="s">
        <v>71</v>
      </c>
      <c r="J46" s="49">
        <f t="shared" si="1"/>
        <v>16</v>
      </c>
      <c r="K46" s="14">
        <v>1</v>
      </c>
      <c r="L46" s="15">
        <v>7</v>
      </c>
      <c r="M46" s="15">
        <v>13</v>
      </c>
      <c r="N46" s="18">
        <v>4</v>
      </c>
      <c r="O46" s="18" t="s">
        <v>71</v>
      </c>
      <c r="P46" s="18" t="s">
        <v>71</v>
      </c>
      <c r="Q46" s="18" t="s">
        <v>71</v>
      </c>
      <c r="R46" s="18" t="s">
        <v>71</v>
      </c>
      <c r="S46" s="54">
        <f t="shared" si="9"/>
        <v>25</v>
      </c>
      <c r="T46" s="14" t="s">
        <v>71</v>
      </c>
      <c r="U46" s="14" t="s">
        <v>71</v>
      </c>
      <c r="V46" s="14">
        <v>1</v>
      </c>
      <c r="W46" s="15">
        <v>6</v>
      </c>
      <c r="X46" s="15">
        <v>7</v>
      </c>
      <c r="Y46" s="18">
        <v>11</v>
      </c>
      <c r="Z46" s="18">
        <v>5</v>
      </c>
      <c r="AA46" s="18">
        <v>1</v>
      </c>
      <c r="AB46" s="18" t="s">
        <v>71</v>
      </c>
      <c r="AC46" s="18" t="s">
        <v>71</v>
      </c>
      <c r="AD46" s="54">
        <f t="shared" si="2"/>
        <v>31</v>
      </c>
    </row>
    <row r="47" spans="1:30">
      <c r="A47" s="45" t="s">
        <v>39</v>
      </c>
      <c r="B47" s="41">
        <v>3</v>
      </c>
      <c r="C47" s="7">
        <v>1</v>
      </c>
      <c r="D47" s="8">
        <v>4</v>
      </c>
      <c r="E47" s="9">
        <v>7</v>
      </c>
      <c r="F47" s="10">
        <v>2</v>
      </c>
      <c r="G47" s="11" t="s">
        <v>71</v>
      </c>
      <c r="H47" s="12" t="s">
        <v>71</v>
      </c>
      <c r="I47" s="13" t="s">
        <v>71</v>
      </c>
      <c r="J47" s="49">
        <f t="shared" si="1"/>
        <v>17</v>
      </c>
      <c r="K47" s="14">
        <v>1</v>
      </c>
      <c r="L47" s="15">
        <v>4</v>
      </c>
      <c r="M47" s="15">
        <v>10</v>
      </c>
      <c r="N47" s="18">
        <v>9</v>
      </c>
      <c r="O47" s="18">
        <v>1</v>
      </c>
      <c r="P47" s="18">
        <v>1</v>
      </c>
      <c r="Q47" s="18" t="s">
        <v>71</v>
      </c>
      <c r="R47" s="18" t="s">
        <v>71</v>
      </c>
      <c r="S47" s="54">
        <f t="shared" si="9"/>
        <v>26</v>
      </c>
      <c r="T47" s="14" t="s">
        <v>71</v>
      </c>
      <c r="U47" s="14" t="s">
        <v>71</v>
      </c>
      <c r="V47" s="14" t="s">
        <v>71</v>
      </c>
      <c r="W47" s="15">
        <v>5</v>
      </c>
      <c r="X47" s="15">
        <v>6</v>
      </c>
      <c r="Y47" s="18">
        <v>2</v>
      </c>
      <c r="Z47" s="18">
        <v>2</v>
      </c>
      <c r="AA47" s="18" t="s">
        <v>71</v>
      </c>
      <c r="AB47" s="18" t="s">
        <v>71</v>
      </c>
      <c r="AC47" s="18" t="s">
        <v>71</v>
      </c>
      <c r="AD47" s="54">
        <f t="shared" si="2"/>
        <v>15</v>
      </c>
    </row>
    <row r="48" spans="1:30">
      <c r="A48" s="45" t="s">
        <v>40</v>
      </c>
      <c r="B48" s="41" t="s">
        <v>71</v>
      </c>
      <c r="C48" s="7">
        <v>1</v>
      </c>
      <c r="D48" s="8">
        <v>2</v>
      </c>
      <c r="E48" s="9">
        <v>4</v>
      </c>
      <c r="F48" s="10" t="s">
        <v>71</v>
      </c>
      <c r="G48" s="11" t="s">
        <v>71</v>
      </c>
      <c r="H48" s="12" t="s">
        <v>71</v>
      </c>
      <c r="I48" s="13" t="s">
        <v>71</v>
      </c>
      <c r="J48" s="49">
        <f t="shared" si="1"/>
        <v>7</v>
      </c>
      <c r="K48" s="14" t="s">
        <v>71</v>
      </c>
      <c r="L48" s="15">
        <v>1</v>
      </c>
      <c r="M48" s="15">
        <v>4</v>
      </c>
      <c r="N48" s="18">
        <v>1</v>
      </c>
      <c r="O48" s="18" t="s">
        <v>71</v>
      </c>
      <c r="P48" s="18" t="s">
        <v>71</v>
      </c>
      <c r="Q48" s="18" t="s">
        <v>71</v>
      </c>
      <c r="R48" s="18" t="s">
        <v>71</v>
      </c>
      <c r="S48" s="54">
        <f t="shared" si="9"/>
        <v>6</v>
      </c>
      <c r="T48" s="14" t="s">
        <v>71</v>
      </c>
      <c r="U48" s="14" t="s">
        <v>71</v>
      </c>
      <c r="V48" s="14">
        <v>1</v>
      </c>
      <c r="W48" s="15">
        <v>1</v>
      </c>
      <c r="X48" s="15">
        <v>3</v>
      </c>
      <c r="Y48" s="18">
        <v>2</v>
      </c>
      <c r="Z48" s="18">
        <v>1</v>
      </c>
      <c r="AA48" s="18" t="s">
        <v>71</v>
      </c>
      <c r="AB48" s="18" t="s">
        <v>71</v>
      </c>
      <c r="AC48" s="18" t="s">
        <v>71</v>
      </c>
      <c r="AD48" s="54">
        <f t="shared" si="2"/>
        <v>8</v>
      </c>
    </row>
    <row r="49" spans="1:30" ht="16.5" thickBot="1">
      <c r="A49" s="46" t="s">
        <v>41</v>
      </c>
      <c r="B49" s="42" t="s">
        <v>71</v>
      </c>
      <c r="C49" s="20" t="s">
        <v>71</v>
      </c>
      <c r="D49" s="21">
        <v>2</v>
      </c>
      <c r="E49" s="22">
        <v>3</v>
      </c>
      <c r="F49" s="23">
        <v>1</v>
      </c>
      <c r="G49" s="24" t="s">
        <v>71</v>
      </c>
      <c r="H49" s="25" t="s">
        <v>71</v>
      </c>
      <c r="I49" s="26" t="s">
        <v>71</v>
      </c>
      <c r="J49" s="50">
        <f t="shared" si="1"/>
        <v>6</v>
      </c>
      <c r="K49" s="27" t="s">
        <v>71</v>
      </c>
      <c r="L49" s="28">
        <v>2</v>
      </c>
      <c r="M49" s="28">
        <v>7</v>
      </c>
      <c r="N49" s="29">
        <v>4</v>
      </c>
      <c r="O49" s="29" t="s">
        <v>71</v>
      </c>
      <c r="P49" s="29" t="s">
        <v>71</v>
      </c>
      <c r="Q49" s="29" t="s">
        <v>71</v>
      </c>
      <c r="R49" s="29" t="s">
        <v>71</v>
      </c>
      <c r="S49" s="55">
        <f t="shared" si="9"/>
        <v>13</v>
      </c>
      <c r="T49" s="27" t="s">
        <v>71</v>
      </c>
      <c r="U49" s="27" t="s">
        <v>71</v>
      </c>
      <c r="V49" s="27" t="s">
        <v>71</v>
      </c>
      <c r="W49" s="28" t="s">
        <v>71</v>
      </c>
      <c r="X49" s="28">
        <v>4</v>
      </c>
      <c r="Y49" s="29">
        <v>3</v>
      </c>
      <c r="Z49" s="29" t="s">
        <v>71</v>
      </c>
      <c r="AA49" s="29" t="s">
        <v>71</v>
      </c>
      <c r="AB49" s="29" t="s">
        <v>71</v>
      </c>
      <c r="AC49" s="29" t="s">
        <v>71</v>
      </c>
      <c r="AD49" s="55">
        <f t="shared" si="2"/>
        <v>7</v>
      </c>
    </row>
    <row r="50" spans="1:30" ht="16.5" thickBot="1">
      <c r="A50" s="56" t="s">
        <v>73</v>
      </c>
      <c r="B50" s="79">
        <f>SUM(B39:B49)</f>
        <v>9</v>
      </c>
      <c r="C50" s="80">
        <f t="shared" ref="C50:I50" si="13">SUM(C39:C49)</f>
        <v>11</v>
      </c>
      <c r="D50" s="81">
        <f t="shared" si="13"/>
        <v>34</v>
      </c>
      <c r="E50" s="82">
        <f t="shared" si="13"/>
        <v>42</v>
      </c>
      <c r="F50" s="83">
        <f t="shared" si="13"/>
        <v>19</v>
      </c>
      <c r="G50" s="84">
        <f t="shared" si="13"/>
        <v>0</v>
      </c>
      <c r="H50" s="85">
        <f t="shared" si="13"/>
        <v>0</v>
      </c>
      <c r="I50" s="86">
        <f t="shared" si="13"/>
        <v>0</v>
      </c>
      <c r="J50" s="87">
        <f t="shared" si="1"/>
        <v>115</v>
      </c>
      <c r="K50" s="88">
        <f t="shared" ref="K50:R50" si="14">SUM(K39:K49)</f>
        <v>4</v>
      </c>
      <c r="L50" s="57">
        <f t="shared" si="14"/>
        <v>29</v>
      </c>
      <c r="M50" s="57">
        <f t="shared" si="14"/>
        <v>77</v>
      </c>
      <c r="N50" s="58">
        <f t="shared" si="14"/>
        <v>34</v>
      </c>
      <c r="O50" s="58">
        <f t="shared" si="14"/>
        <v>5</v>
      </c>
      <c r="P50" s="58">
        <f t="shared" si="14"/>
        <v>3</v>
      </c>
      <c r="Q50" s="58">
        <f t="shared" si="14"/>
        <v>0</v>
      </c>
      <c r="R50" s="58">
        <f t="shared" si="14"/>
        <v>0</v>
      </c>
      <c r="S50" s="60">
        <f t="shared" si="9"/>
        <v>152</v>
      </c>
      <c r="T50" s="88">
        <f t="shared" ref="T50:AC50" si="15">SUM(T39:T49)</f>
        <v>0</v>
      </c>
      <c r="U50" s="88">
        <f t="shared" si="15"/>
        <v>0</v>
      </c>
      <c r="V50" s="88">
        <f t="shared" si="15"/>
        <v>3</v>
      </c>
      <c r="W50" s="57">
        <f t="shared" si="15"/>
        <v>24</v>
      </c>
      <c r="X50" s="57">
        <f t="shared" si="15"/>
        <v>46</v>
      </c>
      <c r="Y50" s="58">
        <f t="shared" si="15"/>
        <v>45</v>
      </c>
      <c r="Z50" s="58">
        <f t="shared" si="15"/>
        <v>14</v>
      </c>
      <c r="AA50" s="58">
        <f t="shared" si="15"/>
        <v>1</v>
      </c>
      <c r="AB50" s="58">
        <f t="shared" si="15"/>
        <v>0</v>
      </c>
      <c r="AC50" s="58">
        <f t="shared" si="15"/>
        <v>0</v>
      </c>
      <c r="AD50" s="60">
        <f t="shared" si="2"/>
        <v>133</v>
      </c>
    </row>
    <row r="51" spans="1:30">
      <c r="A51" s="47" t="s">
        <v>42</v>
      </c>
      <c r="B51" s="43" t="s">
        <v>71</v>
      </c>
      <c r="C51" s="32" t="s">
        <v>71</v>
      </c>
      <c r="D51" s="33">
        <v>4</v>
      </c>
      <c r="E51" s="34">
        <v>3</v>
      </c>
      <c r="F51" s="35">
        <v>1</v>
      </c>
      <c r="G51" s="36" t="s">
        <v>71</v>
      </c>
      <c r="H51" s="37" t="s">
        <v>71</v>
      </c>
      <c r="I51" s="38" t="s">
        <v>71</v>
      </c>
      <c r="J51" s="51">
        <f t="shared" si="1"/>
        <v>8</v>
      </c>
      <c r="K51" s="39" t="s">
        <v>71</v>
      </c>
      <c r="L51" s="40">
        <v>2</v>
      </c>
      <c r="M51" s="40">
        <v>5</v>
      </c>
      <c r="N51" s="16">
        <v>4</v>
      </c>
      <c r="O51" s="16" t="s">
        <v>71</v>
      </c>
      <c r="P51" s="16" t="s">
        <v>71</v>
      </c>
      <c r="Q51" s="16" t="s">
        <v>71</v>
      </c>
      <c r="R51" s="16" t="s">
        <v>71</v>
      </c>
      <c r="S51" s="52">
        <f t="shared" si="9"/>
        <v>11</v>
      </c>
      <c r="T51" s="39" t="s">
        <v>71</v>
      </c>
      <c r="U51" s="39" t="s">
        <v>71</v>
      </c>
      <c r="V51" s="39">
        <v>1</v>
      </c>
      <c r="W51" s="40">
        <v>1</v>
      </c>
      <c r="X51" s="40">
        <v>3</v>
      </c>
      <c r="Y51" s="16">
        <v>3</v>
      </c>
      <c r="Z51" s="16" t="s">
        <v>71</v>
      </c>
      <c r="AA51" s="16">
        <v>1</v>
      </c>
      <c r="AB51" s="16" t="s">
        <v>71</v>
      </c>
      <c r="AC51" s="16" t="s">
        <v>71</v>
      </c>
      <c r="AD51" s="52">
        <f t="shared" si="2"/>
        <v>9</v>
      </c>
    </row>
    <row r="52" spans="1:30">
      <c r="A52" s="45" t="s">
        <v>43</v>
      </c>
      <c r="B52" s="41">
        <v>1</v>
      </c>
      <c r="C52" s="7" t="s">
        <v>71</v>
      </c>
      <c r="D52" s="8">
        <v>8</v>
      </c>
      <c r="E52" s="9">
        <v>7</v>
      </c>
      <c r="F52" s="10" t="s">
        <v>71</v>
      </c>
      <c r="G52" s="11" t="s">
        <v>71</v>
      </c>
      <c r="H52" s="12" t="s">
        <v>71</v>
      </c>
      <c r="I52" s="13" t="s">
        <v>71</v>
      </c>
      <c r="J52" s="49">
        <f t="shared" si="1"/>
        <v>16</v>
      </c>
      <c r="K52" s="14">
        <v>1</v>
      </c>
      <c r="L52" s="15">
        <v>5</v>
      </c>
      <c r="M52" s="15">
        <v>8</v>
      </c>
      <c r="N52" s="18">
        <v>4</v>
      </c>
      <c r="O52" s="18">
        <v>1</v>
      </c>
      <c r="P52" s="18">
        <v>1</v>
      </c>
      <c r="Q52" s="18" t="s">
        <v>71</v>
      </c>
      <c r="R52" s="18" t="s">
        <v>71</v>
      </c>
      <c r="S52" s="54">
        <f t="shared" si="9"/>
        <v>20</v>
      </c>
      <c r="T52" s="14" t="s">
        <v>71</v>
      </c>
      <c r="U52" s="14" t="s">
        <v>71</v>
      </c>
      <c r="V52" s="14">
        <v>1</v>
      </c>
      <c r="W52" s="15">
        <v>2</v>
      </c>
      <c r="X52" s="15">
        <v>8</v>
      </c>
      <c r="Y52" s="18">
        <v>9</v>
      </c>
      <c r="Z52" s="18">
        <v>3</v>
      </c>
      <c r="AA52" s="18">
        <v>1</v>
      </c>
      <c r="AB52" s="18" t="s">
        <v>71</v>
      </c>
      <c r="AC52" s="18" t="s">
        <v>71</v>
      </c>
      <c r="AD52" s="54">
        <f t="shared" si="2"/>
        <v>24</v>
      </c>
    </row>
    <row r="53" spans="1:30">
      <c r="A53" s="45" t="s">
        <v>44</v>
      </c>
      <c r="B53" s="41">
        <v>2</v>
      </c>
      <c r="C53" s="7">
        <v>2</v>
      </c>
      <c r="D53" s="8">
        <v>5</v>
      </c>
      <c r="E53" s="9">
        <v>4</v>
      </c>
      <c r="F53" s="10" t="s">
        <v>71</v>
      </c>
      <c r="G53" s="11" t="s">
        <v>71</v>
      </c>
      <c r="H53" s="12" t="s">
        <v>71</v>
      </c>
      <c r="I53" s="13" t="s">
        <v>71</v>
      </c>
      <c r="J53" s="49">
        <f t="shared" si="1"/>
        <v>13</v>
      </c>
      <c r="K53" s="14" t="s">
        <v>71</v>
      </c>
      <c r="L53" s="15">
        <v>4</v>
      </c>
      <c r="M53" s="15">
        <v>7</v>
      </c>
      <c r="N53" s="18">
        <v>4</v>
      </c>
      <c r="O53" s="18">
        <v>2</v>
      </c>
      <c r="P53" s="18" t="s">
        <v>71</v>
      </c>
      <c r="Q53" s="18" t="s">
        <v>71</v>
      </c>
      <c r="R53" s="18" t="s">
        <v>71</v>
      </c>
      <c r="S53" s="54">
        <f t="shared" si="9"/>
        <v>17</v>
      </c>
      <c r="T53" s="14" t="s">
        <v>71</v>
      </c>
      <c r="U53" s="14" t="s">
        <v>71</v>
      </c>
      <c r="V53" s="14">
        <v>1</v>
      </c>
      <c r="W53" s="15">
        <v>3</v>
      </c>
      <c r="X53" s="15">
        <v>7</v>
      </c>
      <c r="Y53" s="18">
        <v>5</v>
      </c>
      <c r="Z53" s="18">
        <v>2</v>
      </c>
      <c r="AA53" s="18">
        <v>1</v>
      </c>
      <c r="AB53" s="18" t="s">
        <v>71</v>
      </c>
      <c r="AC53" s="18" t="s">
        <v>71</v>
      </c>
      <c r="AD53" s="54">
        <f t="shared" si="2"/>
        <v>19</v>
      </c>
    </row>
    <row r="54" spans="1:30">
      <c r="A54" s="45" t="s">
        <v>45</v>
      </c>
      <c r="B54" s="41" t="s">
        <v>71</v>
      </c>
      <c r="C54" s="7" t="s">
        <v>71</v>
      </c>
      <c r="D54" s="8">
        <v>4</v>
      </c>
      <c r="E54" s="9">
        <v>6</v>
      </c>
      <c r="F54" s="10">
        <v>1</v>
      </c>
      <c r="G54" s="11" t="s">
        <v>71</v>
      </c>
      <c r="H54" s="12" t="s">
        <v>71</v>
      </c>
      <c r="I54" s="13" t="s">
        <v>71</v>
      </c>
      <c r="J54" s="49">
        <f t="shared" si="1"/>
        <v>11</v>
      </c>
      <c r="K54" s="14" t="s">
        <v>71</v>
      </c>
      <c r="L54" s="15">
        <v>2</v>
      </c>
      <c r="M54" s="15">
        <v>11</v>
      </c>
      <c r="N54" s="18">
        <v>4</v>
      </c>
      <c r="O54" s="18">
        <v>2</v>
      </c>
      <c r="P54" s="18" t="s">
        <v>71</v>
      </c>
      <c r="Q54" s="18" t="s">
        <v>71</v>
      </c>
      <c r="R54" s="18" t="s">
        <v>71</v>
      </c>
      <c r="S54" s="54">
        <f t="shared" si="9"/>
        <v>19</v>
      </c>
      <c r="T54" s="14" t="s">
        <v>71</v>
      </c>
      <c r="U54" s="14" t="s">
        <v>71</v>
      </c>
      <c r="V54" s="14" t="s">
        <v>71</v>
      </c>
      <c r="W54" s="15" t="s">
        <v>71</v>
      </c>
      <c r="X54" s="15">
        <v>3</v>
      </c>
      <c r="Y54" s="18">
        <v>7</v>
      </c>
      <c r="Z54" s="18">
        <v>1</v>
      </c>
      <c r="AA54" s="18" t="s">
        <v>71</v>
      </c>
      <c r="AB54" s="18" t="s">
        <v>71</v>
      </c>
      <c r="AC54" s="18" t="s">
        <v>71</v>
      </c>
      <c r="AD54" s="54">
        <f t="shared" si="2"/>
        <v>11</v>
      </c>
    </row>
    <row r="55" spans="1:30">
      <c r="A55" s="45" t="s">
        <v>46</v>
      </c>
      <c r="B55" s="41" t="s">
        <v>71</v>
      </c>
      <c r="C55" s="7" t="s">
        <v>71</v>
      </c>
      <c r="D55" s="8">
        <v>1</v>
      </c>
      <c r="E55" s="9">
        <v>2</v>
      </c>
      <c r="F55" s="10" t="s">
        <v>71</v>
      </c>
      <c r="G55" s="11" t="s">
        <v>71</v>
      </c>
      <c r="H55" s="12" t="s">
        <v>71</v>
      </c>
      <c r="I55" s="13" t="s">
        <v>71</v>
      </c>
      <c r="J55" s="49">
        <f t="shared" si="1"/>
        <v>3</v>
      </c>
      <c r="K55" s="14" t="s">
        <v>71</v>
      </c>
      <c r="L55" s="15">
        <v>1</v>
      </c>
      <c r="M55" s="15">
        <v>1</v>
      </c>
      <c r="N55" s="18" t="s">
        <v>71</v>
      </c>
      <c r="O55" s="18" t="s">
        <v>71</v>
      </c>
      <c r="P55" s="18" t="s">
        <v>71</v>
      </c>
      <c r="Q55" s="18" t="s">
        <v>71</v>
      </c>
      <c r="R55" s="18" t="s">
        <v>71</v>
      </c>
      <c r="S55" s="54">
        <f t="shared" si="9"/>
        <v>2</v>
      </c>
      <c r="T55" s="14" t="s">
        <v>71</v>
      </c>
      <c r="U55" s="14" t="s">
        <v>71</v>
      </c>
      <c r="V55" s="14" t="s">
        <v>71</v>
      </c>
      <c r="W55" s="15" t="s">
        <v>71</v>
      </c>
      <c r="X55" s="15" t="s">
        <v>71</v>
      </c>
      <c r="Y55" s="18">
        <v>1</v>
      </c>
      <c r="Z55" s="18" t="s">
        <v>71</v>
      </c>
      <c r="AA55" s="18" t="s">
        <v>71</v>
      </c>
      <c r="AB55" s="18" t="s">
        <v>71</v>
      </c>
      <c r="AC55" s="18" t="s">
        <v>71</v>
      </c>
      <c r="AD55" s="54">
        <f t="shared" si="2"/>
        <v>1</v>
      </c>
    </row>
    <row r="56" spans="1:30">
      <c r="A56" s="45" t="s">
        <v>47</v>
      </c>
      <c r="B56" s="41">
        <v>1</v>
      </c>
      <c r="C56" s="7">
        <v>1</v>
      </c>
      <c r="D56" s="8" t="s">
        <v>71</v>
      </c>
      <c r="E56" s="9">
        <v>1</v>
      </c>
      <c r="F56" s="10" t="s">
        <v>71</v>
      </c>
      <c r="G56" s="11" t="s">
        <v>71</v>
      </c>
      <c r="H56" s="12" t="s">
        <v>71</v>
      </c>
      <c r="I56" s="13" t="s">
        <v>71</v>
      </c>
      <c r="J56" s="49">
        <f t="shared" si="1"/>
        <v>3</v>
      </c>
      <c r="K56" s="14" t="s">
        <v>71</v>
      </c>
      <c r="L56" s="15">
        <v>1</v>
      </c>
      <c r="M56" s="15">
        <v>11</v>
      </c>
      <c r="N56" s="18">
        <v>6</v>
      </c>
      <c r="O56" s="18" t="s">
        <v>71</v>
      </c>
      <c r="P56" s="18" t="s">
        <v>71</v>
      </c>
      <c r="Q56" s="18" t="s">
        <v>71</v>
      </c>
      <c r="R56" s="18" t="s">
        <v>71</v>
      </c>
      <c r="S56" s="54">
        <f t="shared" si="9"/>
        <v>18</v>
      </c>
      <c r="T56" s="14" t="s">
        <v>71</v>
      </c>
      <c r="U56" s="14" t="s">
        <v>71</v>
      </c>
      <c r="V56" s="14">
        <v>2</v>
      </c>
      <c r="W56" s="15">
        <v>6</v>
      </c>
      <c r="X56" s="15">
        <v>7</v>
      </c>
      <c r="Y56" s="18">
        <v>8</v>
      </c>
      <c r="Z56" s="18">
        <v>2</v>
      </c>
      <c r="AA56" s="18">
        <v>1</v>
      </c>
      <c r="AB56" s="18" t="s">
        <v>71</v>
      </c>
      <c r="AC56" s="18" t="s">
        <v>71</v>
      </c>
      <c r="AD56" s="54">
        <f t="shared" si="2"/>
        <v>26</v>
      </c>
    </row>
    <row r="57" spans="1:30">
      <c r="A57" s="45" t="s">
        <v>48</v>
      </c>
      <c r="B57" s="41">
        <v>1</v>
      </c>
      <c r="C57" s="7">
        <v>2</v>
      </c>
      <c r="D57" s="8">
        <v>7</v>
      </c>
      <c r="E57" s="9">
        <v>4</v>
      </c>
      <c r="F57" s="10">
        <v>3</v>
      </c>
      <c r="G57" s="11" t="s">
        <v>71</v>
      </c>
      <c r="H57" s="12" t="s">
        <v>71</v>
      </c>
      <c r="I57" s="13" t="s">
        <v>71</v>
      </c>
      <c r="J57" s="49">
        <f t="shared" si="1"/>
        <v>17</v>
      </c>
      <c r="K57" s="14">
        <v>1</v>
      </c>
      <c r="L57" s="15">
        <v>6</v>
      </c>
      <c r="M57" s="15">
        <v>10</v>
      </c>
      <c r="N57" s="18">
        <v>2</v>
      </c>
      <c r="O57" s="18">
        <v>1</v>
      </c>
      <c r="P57" s="18" t="s">
        <v>71</v>
      </c>
      <c r="Q57" s="18" t="s">
        <v>71</v>
      </c>
      <c r="R57" s="18" t="s">
        <v>71</v>
      </c>
      <c r="S57" s="54">
        <f t="shared" si="9"/>
        <v>20</v>
      </c>
      <c r="T57" s="14" t="s">
        <v>71</v>
      </c>
      <c r="U57" s="14" t="s">
        <v>71</v>
      </c>
      <c r="V57" s="14">
        <v>2</v>
      </c>
      <c r="W57" s="15">
        <v>5</v>
      </c>
      <c r="X57" s="15">
        <v>6</v>
      </c>
      <c r="Y57" s="18">
        <v>6</v>
      </c>
      <c r="Z57" s="18">
        <v>2</v>
      </c>
      <c r="AA57" s="18" t="s">
        <v>71</v>
      </c>
      <c r="AB57" s="18" t="s">
        <v>71</v>
      </c>
      <c r="AC57" s="18" t="s">
        <v>71</v>
      </c>
      <c r="AD57" s="54">
        <f t="shared" si="2"/>
        <v>21</v>
      </c>
    </row>
    <row r="58" spans="1:30">
      <c r="A58" s="45" t="s">
        <v>49</v>
      </c>
      <c r="B58" s="41" t="s">
        <v>71</v>
      </c>
      <c r="C58" s="7" t="s">
        <v>71</v>
      </c>
      <c r="D58" s="8" t="s">
        <v>71</v>
      </c>
      <c r="E58" s="9" t="s">
        <v>71</v>
      </c>
      <c r="F58" s="10" t="s">
        <v>71</v>
      </c>
      <c r="G58" s="11" t="s">
        <v>71</v>
      </c>
      <c r="H58" s="12" t="s">
        <v>71</v>
      </c>
      <c r="I58" s="13" t="s">
        <v>71</v>
      </c>
      <c r="J58" s="49">
        <f t="shared" si="1"/>
        <v>0</v>
      </c>
      <c r="K58" s="14" t="s">
        <v>71</v>
      </c>
      <c r="L58" s="15" t="s">
        <v>71</v>
      </c>
      <c r="M58" s="15" t="s">
        <v>71</v>
      </c>
      <c r="N58" s="18" t="s">
        <v>71</v>
      </c>
      <c r="O58" s="18" t="s">
        <v>71</v>
      </c>
      <c r="P58" s="18" t="s">
        <v>71</v>
      </c>
      <c r="Q58" s="18" t="s">
        <v>71</v>
      </c>
      <c r="R58" s="18" t="s">
        <v>71</v>
      </c>
      <c r="S58" s="54">
        <f t="shared" si="9"/>
        <v>0</v>
      </c>
      <c r="T58" s="14" t="s">
        <v>71</v>
      </c>
      <c r="U58" s="14" t="s">
        <v>71</v>
      </c>
      <c r="V58" s="14" t="s">
        <v>71</v>
      </c>
      <c r="W58" s="15" t="s">
        <v>71</v>
      </c>
      <c r="X58" s="15" t="s">
        <v>71</v>
      </c>
      <c r="Y58" s="18">
        <v>3</v>
      </c>
      <c r="Z58" s="18" t="s">
        <v>71</v>
      </c>
      <c r="AA58" s="18" t="s">
        <v>71</v>
      </c>
      <c r="AB58" s="18" t="s">
        <v>71</v>
      </c>
      <c r="AC58" s="18" t="s">
        <v>71</v>
      </c>
      <c r="AD58" s="54">
        <f t="shared" si="2"/>
        <v>3</v>
      </c>
    </row>
    <row r="59" spans="1:30">
      <c r="A59" s="45" t="s">
        <v>50</v>
      </c>
      <c r="B59" s="41">
        <v>2</v>
      </c>
      <c r="C59" s="7">
        <v>3</v>
      </c>
      <c r="D59" s="8">
        <v>8</v>
      </c>
      <c r="E59" s="9">
        <v>6</v>
      </c>
      <c r="F59" s="10" t="s">
        <v>71</v>
      </c>
      <c r="G59" s="11" t="s">
        <v>71</v>
      </c>
      <c r="H59" s="12" t="s">
        <v>71</v>
      </c>
      <c r="I59" s="13" t="s">
        <v>71</v>
      </c>
      <c r="J59" s="49">
        <f t="shared" si="1"/>
        <v>19</v>
      </c>
      <c r="K59" s="14">
        <v>4</v>
      </c>
      <c r="L59" s="15">
        <v>9</v>
      </c>
      <c r="M59" s="15">
        <v>9</v>
      </c>
      <c r="N59" s="18">
        <v>7</v>
      </c>
      <c r="O59" s="18">
        <v>1</v>
      </c>
      <c r="P59" s="18" t="s">
        <v>71</v>
      </c>
      <c r="Q59" s="18" t="s">
        <v>71</v>
      </c>
      <c r="R59" s="18" t="s">
        <v>71</v>
      </c>
      <c r="S59" s="54">
        <f t="shared" si="9"/>
        <v>30</v>
      </c>
      <c r="T59" s="14" t="s">
        <v>71</v>
      </c>
      <c r="U59" s="14" t="s">
        <v>71</v>
      </c>
      <c r="V59" s="14">
        <v>2</v>
      </c>
      <c r="W59" s="15">
        <v>9</v>
      </c>
      <c r="X59" s="15">
        <v>7</v>
      </c>
      <c r="Y59" s="18">
        <v>12</v>
      </c>
      <c r="Z59" s="18">
        <v>3</v>
      </c>
      <c r="AA59" s="18">
        <v>1</v>
      </c>
      <c r="AB59" s="18" t="s">
        <v>71</v>
      </c>
      <c r="AC59" s="18" t="s">
        <v>71</v>
      </c>
      <c r="AD59" s="54">
        <f t="shared" si="2"/>
        <v>34</v>
      </c>
    </row>
    <row r="60" spans="1:30">
      <c r="A60" s="45" t="s">
        <v>51</v>
      </c>
      <c r="B60" s="41">
        <v>1</v>
      </c>
      <c r="C60" s="7">
        <v>2</v>
      </c>
      <c r="D60" s="8">
        <v>3</v>
      </c>
      <c r="E60" s="9">
        <v>2</v>
      </c>
      <c r="F60" s="10">
        <v>2</v>
      </c>
      <c r="G60" s="11" t="s">
        <v>71</v>
      </c>
      <c r="H60" s="12" t="s">
        <v>71</v>
      </c>
      <c r="I60" s="13" t="s">
        <v>71</v>
      </c>
      <c r="J60" s="49">
        <f t="shared" si="1"/>
        <v>10</v>
      </c>
      <c r="K60" s="14">
        <v>4</v>
      </c>
      <c r="L60" s="15">
        <v>5</v>
      </c>
      <c r="M60" s="15">
        <v>11</v>
      </c>
      <c r="N60" s="18">
        <v>3</v>
      </c>
      <c r="O60" s="18">
        <v>1</v>
      </c>
      <c r="P60" s="18" t="s">
        <v>71</v>
      </c>
      <c r="Q60" s="18" t="s">
        <v>71</v>
      </c>
      <c r="R60" s="18" t="s">
        <v>71</v>
      </c>
      <c r="S60" s="54">
        <f t="shared" si="9"/>
        <v>24</v>
      </c>
      <c r="T60" s="14" t="s">
        <v>71</v>
      </c>
      <c r="U60" s="14" t="s">
        <v>71</v>
      </c>
      <c r="V60" s="14">
        <v>1</v>
      </c>
      <c r="W60" s="15">
        <v>3</v>
      </c>
      <c r="X60" s="15">
        <v>3</v>
      </c>
      <c r="Y60" s="18">
        <v>8</v>
      </c>
      <c r="Z60" s="18" t="s">
        <v>71</v>
      </c>
      <c r="AA60" s="18" t="s">
        <v>71</v>
      </c>
      <c r="AB60" s="18" t="s">
        <v>71</v>
      </c>
      <c r="AC60" s="18" t="s">
        <v>71</v>
      </c>
      <c r="AD60" s="54">
        <f t="shared" si="2"/>
        <v>15</v>
      </c>
    </row>
    <row r="61" spans="1:30">
      <c r="A61" s="45" t="s">
        <v>52</v>
      </c>
      <c r="B61" s="41" t="s">
        <v>71</v>
      </c>
      <c r="C61" s="7" t="s">
        <v>71</v>
      </c>
      <c r="D61" s="8" t="s">
        <v>71</v>
      </c>
      <c r="E61" s="9" t="s">
        <v>71</v>
      </c>
      <c r="F61" s="10" t="s">
        <v>71</v>
      </c>
      <c r="G61" s="11" t="s">
        <v>71</v>
      </c>
      <c r="H61" s="12" t="s">
        <v>71</v>
      </c>
      <c r="I61" s="13" t="s">
        <v>71</v>
      </c>
      <c r="J61" s="49">
        <f t="shared" si="1"/>
        <v>0</v>
      </c>
      <c r="K61" s="14" t="s">
        <v>71</v>
      </c>
      <c r="L61" s="15" t="s">
        <v>71</v>
      </c>
      <c r="M61" s="15" t="s">
        <v>71</v>
      </c>
      <c r="N61" s="18" t="s">
        <v>71</v>
      </c>
      <c r="O61" s="18" t="s">
        <v>71</v>
      </c>
      <c r="P61" s="18" t="s">
        <v>71</v>
      </c>
      <c r="Q61" s="18" t="s">
        <v>71</v>
      </c>
      <c r="R61" s="18" t="s">
        <v>71</v>
      </c>
      <c r="S61" s="54">
        <f t="shared" si="9"/>
        <v>0</v>
      </c>
      <c r="T61" s="14" t="s">
        <v>71</v>
      </c>
      <c r="U61" s="14" t="s">
        <v>71</v>
      </c>
      <c r="V61" s="14" t="s">
        <v>71</v>
      </c>
      <c r="W61" s="15" t="s">
        <v>71</v>
      </c>
      <c r="X61" s="15" t="s">
        <v>71</v>
      </c>
      <c r="Y61" s="18" t="s">
        <v>71</v>
      </c>
      <c r="Z61" s="18" t="s">
        <v>71</v>
      </c>
      <c r="AA61" s="18" t="s">
        <v>71</v>
      </c>
      <c r="AB61" s="18" t="s">
        <v>71</v>
      </c>
      <c r="AC61" s="18" t="s">
        <v>71</v>
      </c>
      <c r="AD61" s="54">
        <f t="shared" si="2"/>
        <v>0</v>
      </c>
    </row>
    <row r="62" spans="1:30">
      <c r="A62" s="45" t="s">
        <v>53</v>
      </c>
      <c r="B62" s="41">
        <v>2</v>
      </c>
      <c r="C62" s="7">
        <v>2</v>
      </c>
      <c r="D62" s="8">
        <v>5</v>
      </c>
      <c r="E62" s="9">
        <v>2</v>
      </c>
      <c r="F62" s="10">
        <v>3</v>
      </c>
      <c r="G62" s="11" t="s">
        <v>71</v>
      </c>
      <c r="H62" s="12" t="s">
        <v>71</v>
      </c>
      <c r="I62" s="13" t="s">
        <v>71</v>
      </c>
      <c r="J62" s="49">
        <f t="shared" si="1"/>
        <v>14</v>
      </c>
      <c r="K62" s="14">
        <v>2</v>
      </c>
      <c r="L62" s="15">
        <v>4</v>
      </c>
      <c r="M62" s="15">
        <v>11</v>
      </c>
      <c r="N62" s="18">
        <v>5</v>
      </c>
      <c r="O62" s="18" t="s">
        <v>71</v>
      </c>
      <c r="P62" s="18" t="s">
        <v>71</v>
      </c>
      <c r="Q62" s="18" t="s">
        <v>71</v>
      </c>
      <c r="R62" s="18" t="s">
        <v>71</v>
      </c>
      <c r="S62" s="54">
        <f t="shared" si="9"/>
        <v>22</v>
      </c>
      <c r="T62" s="14">
        <v>1</v>
      </c>
      <c r="U62" s="14" t="s">
        <v>71</v>
      </c>
      <c r="V62" s="14">
        <v>3</v>
      </c>
      <c r="W62" s="15">
        <v>5</v>
      </c>
      <c r="X62" s="15">
        <v>4</v>
      </c>
      <c r="Y62" s="18">
        <v>2</v>
      </c>
      <c r="Z62" s="18">
        <v>2</v>
      </c>
      <c r="AA62" s="18" t="s">
        <v>71</v>
      </c>
      <c r="AB62" s="18" t="s">
        <v>71</v>
      </c>
      <c r="AC62" s="18" t="s">
        <v>71</v>
      </c>
      <c r="AD62" s="54">
        <f t="shared" si="2"/>
        <v>17</v>
      </c>
    </row>
    <row r="63" spans="1:30">
      <c r="A63" s="45" t="s">
        <v>54</v>
      </c>
      <c r="B63" s="41">
        <v>4</v>
      </c>
      <c r="C63" s="7" t="s">
        <v>71</v>
      </c>
      <c r="D63" s="8">
        <v>3</v>
      </c>
      <c r="E63" s="9">
        <v>2</v>
      </c>
      <c r="F63" s="10">
        <v>2</v>
      </c>
      <c r="G63" s="11" t="s">
        <v>71</v>
      </c>
      <c r="H63" s="12" t="s">
        <v>71</v>
      </c>
      <c r="I63" s="13" t="s">
        <v>71</v>
      </c>
      <c r="J63" s="49">
        <f t="shared" si="1"/>
        <v>11</v>
      </c>
      <c r="K63" s="14">
        <v>1</v>
      </c>
      <c r="L63" s="15">
        <v>7</v>
      </c>
      <c r="M63" s="15">
        <v>7</v>
      </c>
      <c r="N63" s="18">
        <v>5</v>
      </c>
      <c r="O63" s="18" t="s">
        <v>71</v>
      </c>
      <c r="P63" s="18" t="s">
        <v>71</v>
      </c>
      <c r="Q63" s="18" t="s">
        <v>71</v>
      </c>
      <c r="R63" s="18" t="s">
        <v>71</v>
      </c>
      <c r="S63" s="54">
        <f t="shared" si="9"/>
        <v>20</v>
      </c>
      <c r="T63" s="14" t="s">
        <v>71</v>
      </c>
      <c r="U63" s="14" t="s">
        <v>71</v>
      </c>
      <c r="V63" s="14">
        <v>2</v>
      </c>
      <c r="W63" s="15">
        <v>3</v>
      </c>
      <c r="X63" s="15">
        <v>2</v>
      </c>
      <c r="Y63" s="18">
        <v>6</v>
      </c>
      <c r="Z63" s="18">
        <v>4</v>
      </c>
      <c r="AA63" s="18" t="s">
        <v>71</v>
      </c>
      <c r="AB63" s="18" t="s">
        <v>71</v>
      </c>
      <c r="AC63" s="18" t="s">
        <v>71</v>
      </c>
      <c r="AD63" s="54">
        <f t="shared" si="2"/>
        <v>17</v>
      </c>
    </row>
    <row r="64" spans="1:30">
      <c r="A64" s="45" t="s">
        <v>55</v>
      </c>
      <c r="B64" s="41">
        <v>3</v>
      </c>
      <c r="C64" s="7">
        <v>1</v>
      </c>
      <c r="D64" s="8">
        <v>9</v>
      </c>
      <c r="E64" s="9">
        <v>3</v>
      </c>
      <c r="F64" s="10" t="s">
        <v>71</v>
      </c>
      <c r="G64" s="11" t="s">
        <v>71</v>
      </c>
      <c r="H64" s="12" t="s">
        <v>71</v>
      </c>
      <c r="I64" s="13" t="s">
        <v>71</v>
      </c>
      <c r="J64" s="49">
        <f t="shared" si="1"/>
        <v>16</v>
      </c>
      <c r="K64" s="14">
        <v>2</v>
      </c>
      <c r="L64" s="15">
        <v>6</v>
      </c>
      <c r="M64" s="15">
        <v>14</v>
      </c>
      <c r="N64" s="18">
        <v>9</v>
      </c>
      <c r="O64" s="18" t="s">
        <v>71</v>
      </c>
      <c r="P64" s="18" t="s">
        <v>71</v>
      </c>
      <c r="Q64" s="18" t="s">
        <v>71</v>
      </c>
      <c r="R64" s="18" t="s">
        <v>71</v>
      </c>
      <c r="S64" s="54">
        <f t="shared" si="9"/>
        <v>31</v>
      </c>
      <c r="T64" s="14" t="s">
        <v>71</v>
      </c>
      <c r="U64" s="14" t="s">
        <v>71</v>
      </c>
      <c r="V64" s="14">
        <v>1</v>
      </c>
      <c r="W64" s="15">
        <v>5</v>
      </c>
      <c r="X64" s="15">
        <v>5</v>
      </c>
      <c r="Y64" s="18">
        <v>8</v>
      </c>
      <c r="Z64" s="18">
        <v>3</v>
      </c>
      <c r="AA64" s="18">
        <v>2</v>
      </c>
      <c r="AB64" s="18" t="s">
        <v>71</v>
      </c>
      <c r="AC64" s="18" t="s">
        <v>71</v>
      </c>
      <c r="AD64" s="54">
        <f t="shared" si="2"/>
        <v>24</v>
      </c>
    </row>
    <row r="65" spans="1:30">
      <c r="A65" s="45" t="s">
        <v>56</v>
      </c>
      <c r="B65" s="41" t="s">
        <v>71</v>
      </c>
      <c r="C65" s="7">
        <v>1</v>
      </c>
      <c r="D65" s="8">
        <v>1</v>
      </c>
      <c r="E65" s="9" t="s">
        <v>71</v>
      </c>
      <c r="F65" s="10" t="s">
        <v>71</v>
      </c>
      <c r="G65" s="11" t="s">
        <v>71</v>
      </c>
      <c r="H65" s="12" t="s">
        <v>71</v>
      </c>
      <c r="I65" s="13" t="s">
        <v>71</v>
      </c>
      <c r="J65" s="49">
        <f t="shared" si="1"/>
        <v>2</v>
      </c>
      <c r="K65" s="14" t="s">
        <v>71</v>
      </c>
      <c r="L65" s="15">
        <v>1</v>
      </c>
      <c r="M65" s="15" t="s">
        <v>71</v>
      </c>
      <c r="N65" s="18">
        <v>1</v>
      </c>
      <c r="O65" s="18" t="s">
        <v>71</v>
      </c>
      <c r="P65" s="18" t="s">
        <v>71</v>
      </c>
      <c r="Q65" s="18" t="s">
        <v>71</v>
      </c>
      <c r="R65" s="18" t="s">
        <v>71</v>
      </c>
      <c r="S65" s="54">
        <f t="shared" si="9"/>
        <v>2</v>
      </c>
      <c r="T65" s="14" t="s">
        <v>71</v>
      </c>
      <c r="U65" s="14" t="s">
        <v>71</v>
      </c>
      <c r="V65" s="14" t="s">
        <v>71</v>
      </c>
      <c r="W65" s="15" t="s">
        <v>71</v>
      </c>
      <c r="X65" s="15">
        <v>1</v>
      </c>
      <c r="Y65" s="18">
        <v>1</v>
      </c>
      <c r="Z65" s="18" t="s">
        <v>71</v>
      </c>
      <c r="AA65" s="18" t="s">
        <v>71</v>
      </c>
      <c r="AB65" s="18" t="s">
        <v>71</v>
      </c>
      <c r="AC65" s="18" t="s">
        <v>71</v>
      </c>
      <c r="AD65" s="54">
        <f t="shared" si="2"/>
        <v>2</v>
      </c>
    </row>
    <row r="66" spans="1:30">
      <c r="A66" s="45" t="s">
        <v>78</v>
      </c>
      <c r="B66" s="41"/>
      <c r="C66" s="7"/>
      <c r="D66" s="8"/>
      <c r="E66" s="9"/>
      <c r="F66" s="10"/>
      <c r="G66" s="11"/>
      <c r="H66" s="12"/>
      <c r="I66" s="13"/>
      <c r="J66" s="49"/>
      <c r="K66" s="14"/>
      <c r="L66" s="15"/>
      <c r="M66" s="15"/>
      <c r="N66" s="18"/>
      <c r="O66" s="18"/>
      <c r="P66" s="18"/>
      <c r="Q66" s="18"/>
      <c r="R66" s="18"/>
      <c r="S66" s="54"/>
      <c r="T66" s="14" t="s">
        <v>71</v>
      </c>
      <c r="U66" s="14" t="s">
        <v>71</v>
      </c>
      <c r="V66" s="14" t="s">
        <v>71</v>
      </c>
      <c r="W66" s="15" t="s">
        <v>71</v>
      </c>
      <c r="X66" s="15" t="s">
        <v>71</v>
      </c>
      <c r="Y66" s="18" t="s">
        <v>71</v>
      </c>
      <c r="Z66" s="18" t="s">
        <v>71</v>
      </c>
      <c r="AA66" s="18" t="s">
        <v>71</v>
      </c>
      <c r="AB66" s="18" t="s">
        <v>71</v>
      </c>
      <c r="AC66" s="18" t="s">
        <v>71</v>
      </c>
      <c r="AD66" s="54">
        <f t="shared" si="2"/>
        <v>0</v>
      </c>
    </row>
    <row r="67" spans="1:30">
      <c r="A67" s="45" t="s">
        <v>79</v>
      </c>
      <c r="B67" s="41"/>
      <c r="C67" s="7"/>
      <c r="D67" s="8"/>
      <c r="E67" s="9"/>
      <c r="F67" s="10"/>
      <c r="G67" s="11"/>
      <c r="H67" s="12"/>
      <c r="I67" s="13"/>
      <c r="J67" s="49"/>
      <c r="K67" s="14"/>
      <c r="L67" s="15"/>
      <c r="M67" s="15"/>
      <c r="N67" s="18"/>
      <c r="O67" s="18"/>
      <c r="P67" s="18"/>
      <c r="Q67" s="18"/>
      <c r="R67" s="18"/>
      <c r="S67" s="54"/>
      <c r="T67" s="14" t="s">
        <v>71</v>
      </c>
      <c r="U67" s="14" t="s">
        <v>71</v>
      </c>
      <c r="V67" s="14" t="s">
        <v>71</v>
      </c>
      <c r="W67" s="15" t="s">
        <v>71</v>
      </c>
      <c r="X67" s="15" t="s">
        <v>71</v>
      </c>
      <c r="Y67" s="18">
        <v>1</v>
      </c>
      <c r="Z67" s="18" t="s">
        <v>71</v>
      </c>
      <c r="AA67" s="18" t="s">
        <v>71</v>
      </c>
      <c r="AB67" s="18" t="s">
        <v>71</v>
      </c>
      <c r="AC67" s="18" t="s">
        <v>71</v>
      </c>
      <c r="AD67" s="54">
        <f t="shared" si="2"/>
        <v>1</v>
      </c>
    </row>
    <row r="68" spans="1:30">
      <c r="A68" s="45" t="s">
        <v>80</v>
      </c>
      <c r="B68" s="41"/>
      <c r="C68" s="7"/>
      <c r="D68" s="8"/>
      <c r="E68" s="9"/>
      <c r="F68" s="10"/>
      <c r="G68" s="11"/>
      <c r="H68" s="12"/>
      <c r="I68" s="13"/>
      <c r="J68" s="49"/>
      <c r="K68" s="14"/>
      <c r="L68" s="15"/>
      <c r="M68" s="15"/>
      <c r="N68" s="18"/>
      <c r="O68" s="18"/>
      <c r="P68" s="18"/>
      <c r="Q68" s="18"/>
      <c r="R68" s="18"/>
      <c r="S68" s="54"/>
      <c r="T68" s="14" t="s">
        <v>71</v>
      </c>
      <c r="U68" s="14" t="s">
        <v>71</v>
      </c>
      <c r="V68" s="14" t="s">
        <v>71</v>
      </c>
      <c r="W68" s="15" t="s">
        <v>71</v>
      </c>
      <c r="X68" s="15" t="s">
        <v>71</v>
      </c>
      <c r="Y68" s="18" t="s">
        <v>71</v>
      </c>
      <c r="Z68" s="18" t="s">
        <v>71</v>
      </c>
      <c r="AA68" s="18" t="s">
        <v>71</v>
      </c>
      <c r="AB68" s="18" t="s">
        <v>71</v>
      </c>
      <c r="AC68" s="18" t="s">
        <v>71</v>
      </c>
      <c r="AD68" s="54">
        <f t="shared" si="2"/>
        <v>0</v>
      </c>
    </row>
    <row r="69" spans="1:30" ht="16.5" thickBot="1">
      <c r="A69" s="45" t="s">
        <v>81</v>
      </c>
      <c r="B69" s="41"/>
      <c r="C69" s="7"/>
      <c r="D69" s="8"/>
      <c r="E69" s="9"/>
      <c r="F69" s="10"/>
      <c r="G69" s="11"/>
      <c r="H69" s="12"/>
      <c r="I69" s="13"/>
      <c r="J69" s="49"/>
      <c r="K69" s="14"/>
      <c r="L69" s="15"/>
      <c r="M69" s="15"/>
      <c r="N69" s="18"/>
      <c r="O69" s="18"/>
      <c r="P69" s="18"/>
      <c r="Q69" s="18"/>
      <c r="R69" s="18"/>
      <c r="S69" s="54"/>
      <c r="T69" s="14" t="s">
        <v>71</v>
      </c>
      <c r="U69" s="14" t="s">
        <v>71</v>
      </c>
      <c r="V69" s="14">
        <v>1</v>
      </c>
      <c r="W69" s="15">
        <v>5</v>
      </c>
      <c r="X69" s="15">
        <v>7</v>
      </c>
      <c r="Y69" s="18">
        <v>6</v>
      </c>
      <c r="Z69" s="18">
        <v>4</v>
      </c>
      <c r="AA69" s="18">
        <v>1</v>
      </c>
      <c r="AB69" s="18" t="s">
        <v>71</v>
      </c>
      <c r="AC69" s="18" t="s">
        <v>71</v>
      </c>
      <c r="AD69" s="54">
        <f t="shared" si="2"/>
        <v>24</v>
      </c>
    </row>
    <row r="70" spans="1:30" ht="16.5" thickBot="1">
      <c r="A70" s="56" t="s">
        <v>73</v>
      </c>
      <c r="B70" s="61">
        <f>SUM(B51:B65)</f>
        <v>17</v>
      </c>
      <c r="C70" s="62">
        <f t="shared" ref="C70:I70" si="16">SUM(C51:C65)</f>
        <v>14</v>
      </c>
      <c r="D70" s="63">
        <f t="shared" si="16"/>
        <v>58</v>
      </c>
      <c r="E70" s="64">
        <f t="shared" si="16"/>
        <v>42</v>
      </c>
      <c r="F70" s="65">
        <f t="shared" si="16"/>
        <v>12</v>
      </c>
      <c r="G70" s="66">
        <f t="shared" si="16"/>
        <v>0</v>
      </c>
      <c r="H70" s="67">
        <f t="shared" si="16"/>
        <v>0</v>
      </c>
      <c r="I70" s="68">
        <f t="shared" si="16"/>
        <v>0</v>
      </c>
      <c r="J70" s="69">
        <f t="shared" si="1"/>
        <v>143</v>
      </c>
      <c r="K70" s="70">
        <f t="shared" ref="K70:R70" si="17">SUM(K51:K65)</f>
        <v>15</v>
      </c>
      <c r="L70" s="71">
        <f t="shared" si="17"/>
        <v>53</v>
      </c>
      <c r="M70" s="71">
        <f t="shared" si="17"/>
        <v>105</v>
      </c>
      <c r="N70" s="58">
        <f t="shared" si="17"/>
        <v>54</v>
      </c>
      <c r="O70" s="58">
        <f t="shared" si="17"/>
        <v>8</v>
      </c>
      <c r="P70" s="58">
        <f t="shared" si="17"/>
        <v>1</v>
      </c>
      <c r="Q70" s="58">
        <f t="shared" si="17"/>
        <v>0</v>
      </c>
      <c r="R70" s="58">
        <f t="shared" si="17"/>
        <v>0</v>
      </c>
      <c r="S70" s="60">
        <f t="shared" si="9"/>
        <v>236</v>
      </c>
      <c r="T70" s="70">
        <f>SUM(T51:T69)</f>
        <v>1</v>
      </c>
      <c r="U70" s="70">
        <f t="shared" ref="U70:AC70" si="18">SUM(U51:U69)</f>
        <v>0</v>
      </c>
      <c r="V70" s="70">
        <f t="shared" si="18"/>
        <v>17</v>
      </c>
      <c r="W70" s="70">
        <f t="shared" si="18"/>
        <v>47</v>
      </c>
      <c r="X70" s="70">
        <f t="shared" si="18"/>
        <v>63</v>
      </c>
      <c r="Y70" s="70">
        <f t="shared" si="18"/>
        <v>86</v>
      </c>
      <c r="Z70" s="70">
        <f t="shared" si="18"/>
        <v>26</v>
      </c>
      <c r="AA70" s="70">
        <f t="shared" si="18"/>
        <v>8</v>
      </c>
      <c r="AB70" s="70">
        <f t="shared" si="18"/>
        <v>0</v>
      </c>
      <c r="AC70" s="70">
        <f t="shared" si="18"/>
        <v>0</v>
      </c>
      <c r="AD70" s="60">
        <f t="shared" si="2"/>
        <v>248</v>
      </c>
    </row>
    <row r="71" spans="1:30">
      <c r="A71" s="47" t="s">
        <v>57</v>
      </c>
      <c r="B71" s="43">
        <v>4</v>
      </c>
      <c r="C71" s="32">
        <v>2</v>
      </c>
      <c r="D71" s="33">
        <v>9</v>
      </c>
      <c r="E71" s="34">
        <v>5</v>
      </c>
      <c r="F71" s="35">
        <v>1</v>
      </c>
      <c r="G71" s="36" t="s">
        <v>71</v>
      </c>
      <c r="H71" s="37" t="s">
        <v>71</v>
      </c>
      <c r="I71" s="38" t="s">
        <v>71</v>
      </c>
      <c r="J71" s="51">
        <f t="shared" si="1"/>
        <v>21</v>
      </c>
      <c r="K71" s="39">
        <v>5</v>
      </c>
      <c r="L71" s="40">
        <v>9</v>
      </c>
      <c r="M71" s="40">
        <v>13</v>
      </c>
      <c r="N71" s="16">
        <v>7</v>
      </c>
      <c r="O71" s="16">
        <v>1</v>
      </c>
      <c r="P71" s="16" t="s">
        <v>71</v>
      </c>
      <c r="Q71" s="16" t="s">
        <v>71</v>
      </c>
      <c r="R71" s="16" t="s">
        <v>71</v>
      </c>
      <c r="S71" s="52">
        <f t="shared" si="9"/>
        <v>35</v>
      </c>
      <c r="T71" s="39" t="s">
        <v>71</v>
      </c>
      <c r="U71" s="39" t="s">
        <v>71</v>
      </c>
      <c r="V71" s="39">
        <v>4</v>
      </c>
      <c r="W71" s="40">
        <v>1</v>
      </c>
      <c r="X71" s="40">
        <v>5</v>
      </c>
      <c r="Y71" s="16">
        <v>4</v>
      </c>
      <c r="Z71" s="16" t="s">
        <v>71</v>
      </c>
      <c r="AA71" s="16" t="s">
        <v>71</v>
      </c>
      <c r="AB71" s="16" t="s">
        <v>71</v>
      </c>
      <c r="AC71" s="16" t="s">
        <v>71</v>
      </c>
      <c r="AD71" s="52">
        <f t="shared" si="2"/>
        <v>14</v>
      </c>
    </row>
    <row r="72" spans="1:30">
      <c r="A72" s="45" t="s">
        <v>58</v>
      </c>
      <c r="B72" s="41">
        <v>3</v>
      </c>
      <c r="C72" s="7">
        <v>1</v>
      </c>
      <c r="D72" s="8">
        <v>12</v>
      </c>
      <c r="E72" s="9">
        <v>5</v>
      </c>
      <c r="F72" s="10">
        <v>1</v>
      </c>
      <c r="G72" s="11" t="s">
        <v>71</v>
      </c>
      <c r="H72" s="12" t="s">
        <v>71</v>
      </c>
      <c r="I72" s="13" t="s">
        <v>71</v>
      </c>
      <c r="J72" s="49">
        <f t="shared" si="1"/>
        <v>22</v>
      </c>
      <c r="K72" s="14">
        <v>5</v>
      </c>
      <c r="L72" s="15">
        <v>6</v>
      </c>
      <c r="M72" s="15">
        <v>10</v>
      </c>
      <c r="N72" s="18">
        <v>13</v>
      </c>
      <c r="O72" s="18">
        <v>2</v>
      </c>
      <c r="P72" s="18" t="s">
        <v>71</v>
      </c>
      <c r="Q72" s="18" t="s">
        <v>71</v>
      </c>
      <c r="R72" s="18" t="s">
        <v>71</v>
      </c>
      <c r="S72" s="54">
        <f t="shared" si="9"/>
        <v>36</v>
      </c>
      <c r="T72" s="14" t="s">
        <v>71</v>
      </c>
      <c r="U72" s="14" t="s">
        <v>71</v>
      </c>
      <c r="V72" s="14">
        <v>1</v>
      </c>
      <c r="W72" s="15">
        <v>4</v>
      </c>
      <c r="X72" s="15">
        <v>7</v>
      </c>
      <c r="Y72" s="18">
        <v>9</v>
      </c>
      <c r="Z72" s="18">
        <v>5</v>
      </c>
      <c r="AA72" s="18" t="s">
        <v>71</v>
      </c>
      <c r="AB72" s="18" t="s">
        <v>71</v>
      </c>
      <c r="AC72" s="18" t="s">
        <v>71</v>
      </c>
      <c r="AD72" s="54">
        <f t="shared" si="2"/>
        <v>26</v>
      </c>
    </row>
    <row r="73" spans="1:30">
      <c r="A73" s="45" t="s">
        <v>59</v>
      </c>
      <c r="B73" s="41">
        <v>3</v>
      </c>
      <c r="C73" s="7" t="s">
        <v>71</v>
      </c>
      <c r="D73" s="8">
        <v>5</v>
      </c>
      <c r="E73" s="9">
        <v>3</v>
      </c>
      <c r="F73" s="10" t="s">
        <v>71</v>
      </c>
      <c r="G73" s="11" t="s">
        <v>71</v>
      </c>
      <c r="H73" s="12" t="s">
        <v>71</v>
      </c>
      <c r="I73" s="13" t="s">
        <v>71</v>
      </c>
      <c r="J73" s="49">
        <f t="shared" si="1"/>
        <v>11</v>
      </c>
      <c r="K73" s="14">
        <v>2</v>
      </c>
      <c r="L73" s="15">
        <v>4</v>
      </c>
      <c r="M73" s="15">
        <v>10</v>
      </c>
      <c r="N73" s="18">
        <v>7</v>
      </c>
      <c r="O73" s="18" t="s">
        <v>71</v>
      </c>
      <c r="P73" s="18" t="s">
        <v>71</v>
      </c>
      <c r="Q73" s="18" t="s">
        <v>71</v>
      </c>
      <c r="R73" s="18" t="s">
        <v>71</v>
      </c>
      <c r="S73" s="54">
        <f t="shared" ref="S73:S84" si="19">SUM(K73:R73)</f>
        <v>23</v>
      </c>
      <c r="T73" s="14" t="s">
        <v>71</v>
      </c>
      <c r="U73" s="14" t="s">
        <v>71</v>
      </c>
      <c r="V73" s="14" t="s">
        <v>71</v>
      </c>
      <c r="W73" s="15">
        <v>3</v>
      </c>
      <c r="X73" s="15">
        <v>5</v>
      </c>
      <c r="Y73" s="18">
        <v>8</v>
      </c>
      <c r="Z73" s="18">
        <v>4</v>
      </c>
      <c r="AA73" s="18" t="s">
        <v>71</v>
      </c>
      <c r="AB73" s="18" t="s">
        <v>71</v>
      </c>
      <c r="AC73" s="18" t="s">
        <v>71</v>
      </c>
      <c r="AD73" s="54">
        <f t="shared" si="2"/>
        <v>20</v>
      </c>
    </row>
    <row r="74" spans="1:30">
      <c r="A74" s="45" t="s">
        <v>60</v>
      </c>
      <c r="B74" s="41">
        <v>5</v>
      </c>
      <c r="C74" s="7">
        <v>2</v>
      </c>
      <c r="D74" s="8">
        <v>10</v>
      </c>
      <c r="E74" s="9">
        <v>3</v>
      </c>
      <c r="F74" s="10">
        <v>4</v>
      </c>
      <c r="G74" s="11" t="s">
        <v>71</v>
      </c>
      <c r="H74" s="12" t="s">
        <v>71</v>
      </c>
      <c r="I74" s="13" t="s">
        <v>71</v>
      </c>
      <c r="J74" s="49">
        <f t="shared" ref="J74:J84" si="20">SUM(B74:I74)</f>
        <v>24</v>
      </c>
      <c r="K74" s="14">
        <v>3</v>
      </c>
      <c r="L74" s="15">
        <v>7</v>
      </c>
      <c r="M74" s="15">
        <v>9</v>
      </c>
      <c r="N74" s="18">
        <v>11</v>
      </c>
      <c r="O74" s="18">
        <v>2</v>
      </c>
      <c r="P74" s="18" t="s">
        <v>71</v>
      </c>
      <c r="Q74" s="18" t="s">
        <v>71</v>
      </c>
      <c r="R74" s="18" t="s">
        <v>71</v>
      </c>
      <c r="S74" s="54">
        <f t="shared" si="19"/>
        <v>32</v>
      </c>
      <c r="T74" s="14" t="s">
        <v>71</v>
      </c>
      <c r="U74" s="14">
        <v>1</v>
      </c>
      <c r="V74" s="14">
        <v>2</v>
      </c>
      <c r="W74" s="15">
        <v>5</v>
      </c>
      <c r="X74" s="15">
        <v>6</v>
      </c>
      <c r="Y74" s="18">
        <v>8</v>
      </c>
      <c r="Z74" s="18">
        <v>2</v>
      </c>
      <c r="AA74" s="18" t="s">
        <v>71</v>
      </c>
      <c r="AB74" s="18" t="s">
        <v>71</v>
      </c>
      <c r="AC74" s="18" t="s">
        <v>71</v>
      </c>
      <c r="AD74" s="54">
        <f t="shared" ref="AD74:AD90" si="21">SUM(T74:AC74)</f>
        <v>24</v>
      </c>
    </row>
    <row r="75" spans="1:30">
      <c r="A75" s="45" t="s">
        <v>61</v>
      </c>
      <c r="B75" s="41">
        <v>5</v>
      </c>
      <c r="C75" s="7">
        <v>1</v>
      </c>
      <c r="D75" s="8">
        <v>6</v>
      </c>
      <c r="E75" s="9">
        <v>4</v>
      </c>
      <c r="F75" s="10">
        <v>1</v>
      </c>
      <c r="G75" s="11" t="s">
        <v>71</v>
      </c>
      <c r="H75" s="12" t="s">
        <v>71</v>
      </c>
      <c r="I75" s="13" t="s">
        <v>71</v>
      </c>
      <c r="J75" s="49">
        <f t="shared" si="20"/>
        <v>17</v>
      </c>
      <c r="K75" s="14">
        <v>3</v>
      </c>
      <c r="L75" s="15">
        <v>5</v>
      </c>
      <c r="M75" s="15">
        <v>11</v>
      </c>
      <c r="N75" s="18">
        <v>10</v>
      </c>
      <c r="O75" s="18">
        <v>1</v>
      </c>
      <c r="P75" s="18" t="s">
        <v>71</v>
      </c>
      <c r="Q75" s="18" t="s">
        <v>71</v>
      </c>
      <c r="R75" s="18" t="s">
        <v>71</v>
      </c>
      <c r="S75" s="54">
        <f t="shared" si="19"/>
        <v>30</v>
      </c>
      <c r="T75" s="14" t="s">
        <v>71</v>
      </c>
      <c r="U75" s="14" t="s">
        <v>71</v>
      </c>
      <c r="V75" s="14">
        <v>3</v>
      </c>
      <c r="W75" s="15">
        <v>5</v>
      </c>
      <c r="X75" s="15">
        <v>5</v>
      </c>
      <c r="Y75" s="18">
        <v>3</v>
      </c>
      <c r="Z75" s="18">
        <v>3</v>
      </c>
      <c r="AA75" s="18" t="s">
        <v>71</v>
      </c>
      <c r="AB75" s="18" t="s">
        <v>71</v>
      </c>
      <c r="AC75" s="18" t="s">
        <v>71</v>
      </c>
      <c r="AD75" s="54">
        <f t="shared" si="21"/>
        <v>19</v>
      </c>
    </row>
    <row r="76" spans="1:30">
      <c r="A76" s="45" t="s">
        <v>62</v>
      </c>
      <c r="B76" s="41">
        <v>3</v>
      </c>
      <c r="C76" s="7">
        <v>2</v>
      </c>
      <c r="D76" s="8">
        <v>5</v>
      </c>
      <c r="E76" s="9">
        <v>2</v>
      </c>
      <c r="F76" s="10">
        <v>2</v>
      </c>
      <c r="G76" s="11" t="s">
        <v>71</v>
      </c>
      <c r="H76" s="12" t="s">
        <v>71</v>
      </c>
      <c r="I76" s="13" t="s">
        <v>71</v>
      </c>
      <c r="J76" s="49">
        <f t="shared" si="20"/>
        <v>14</v>
      </c>
      <c r="K76" s="14">
        <v>1</v>
      </c>
      <c r="L76" s="15">
        <v>4</v>
      </c>
      <c r="M76" s="15">
        <v>10</v>
      </c>
      <c r="N76" s="18">
        <v>5</v>
      </c>
      <c r="O76" s="18">
        <v>1</v>
      </c>
      <c r="P76" s="18">
        <v>1</v>
      </c>
      <c r="Q76" s="18" t="s">
        <v>71</v>
      </c>
      <c r="R76" s="18" t="s">
        <v>71</v>
      </c>
      <c r="S76" s="54">
        <f t="shared" si="19"/>
        <v>22</v>
      </c>
      <c r="T76" s="14" t="s">
        <v>71</v>
      </c>
      <c r="U76" s="14" t="s">
        <v>71</v>
      </c>
      <c r="V76" s="14">
        <v>1</v>
      </c>
      <c r="W76" s="15">
        <v>7</v>
      </c>
      <c r="X76" s="15">
        <v>4</v>
      </c>
      <c r="Y76" s="18">
        <v>1</v>
      </c>
      <c r="Z76" s="18">
        <v>1</v>
      </c>
      <c r="AA76" s="18" t="s">
        <v>71</v>
      </c>
      <c r="AB76" s="18" t="s">
        <v>71</v>
      </c>
      <c r="AC76" s="18" t="s">
        <v>71</v>
      </c>
      <c r="AD76" s="54">
        <f t="shared" si="21"/>
        <v>14</v>
      </c>
    </row>
    <row r="77" spans="1:30">
      <c r="A77" s="45" t="s">
        <v>63</v>
      </c>
      <c r="B77" s="41" t="s">
        <v>71</v>
      </c>
      <c r="C77" s="7" t="s">
        <v>71</v>
      </c>
      <c r="D77" s="8">
        <v>2</v>
      </c>
      <c r="E77" s="9">
        <v>5</v>
      </c>
      <c r="F77" s="10" t="s">
        <v>71</v>
      </c>
      <c r="G77" s="11" t="s">
        <v>71</v>
      </c>
      <c r="H77" s="12" t="s">
        <v>71</v>
      </c>
      <c r="I77" s="13" t="s">
        <v>71</v>
      </c>
      <c r="J77" s="49">
        <f t="shared" si="20"/>
        <v>7</v>
      </c>
      <c r="K77" s="14">
        <v>1</v>
      </c>
      <c r="L77" s="15">
        <v>2</v>
      </c>
      <c r="M77" s="15">
        <v>6</v>
      </c>
      <c r="N77" s="18">
        <v>2</v>
      </c>
      <c r="O77" s="18" t="s">
        <v>71</v>
      </c>
      <c r="P77" s="18" t="s">
        <v>71</v>
      </c>
      <c r="Q77" s="18" t="s">
        <v>71</v>
      </c>
      <c r="R77" s="18" t="s">
        <v>71</v>
      </c>
      <c r="S77" s="54">
        <f t="shared" si="19"/>
        <v>11</v>
      </c>
      <c r="T77" s="14" t="s">
        <v>71</v>
      </c>
      <c r="U77" s="14" t="s">
        <v>71</v>
      </c>
      <c r="V77" s="14">
        <v>1</v>
      </c>
      <c r="W77" s="15">
        <v>4</v>
      </c>
      <c r="X77" s="15">
        <v>5</v>
      </c>
      <c r="Y77" s="18">
        <v>2</v>
      </c>
      <c r="Z77" s="18" t="s">
        <v>71</v>
      </c>
      <c r="AA77" s="18" t="s">
        <v>71</v>
      </c>
      <c r="AB77" s="18" t="s">
        <v>71</v>
      </c>
      <c r="AC77" s="18" t="s">
        <v>71</v>
      </c>
      <c r="AD77" s="54">
        <f t="shared" si="21"/>
        <v>12</v>
      </c>
    </row>
    <row r="78" spans="1:30">
      <c r="A78" s="45" t="s">
        <v>64</v>
      </c>
      <c r="B78" s="41">
        <v>2</v>
      </c>
      <c r="C78" s="7">
        <v>3</v>
      </c>
      <c r="D78" s="8">
        <v>6</v>
      </c>
      <c r="E78" s="9">
        <v>5</v>
      </c>
      <c r="F78" s="10">
        <v>2</v>
      </c>
      <c r="G78" s="11" t="s">
        <v>71</v>
      </c>
      <c r="H78" s="12" t="s">
        <v>71</v>
      </c>
      <c r="I78" s="13" t="s">
        <v>71</v>
      </c>
      <c r="J78" s="49">
        <f t="shared" si="20"/>
        <v>18</v>
      </c>
      <c r="K78" s="14">
        <v>5</v>
      </c>
      <c r="L78" s="15">
        <v>5</v>
      </c>
      <c r="M78" s="15">
        <v>12</v>
      </c>
      <c r="N78" s="18">
        <v>6</v>
      </c>
      <c r="O78" s="18">
        <v>1</v>
      </c>
      <c r="P78" s="18" t="s">
        <v>71</v>
      </c>
      <c r="Q78" s="18" t="s">
        <v>71</v>
      </c>
      <c r="R78" s="18" t="s">
        <v>71</v>
      </c>
      <c r="S78" s="54">
        <f t="shared" si="19"/>
        <v>29</v>
      </c>
      <c r="T78" s="14" t="s">
        <v>71</v>
      </c>
      <c r="U78" s="14" t="s">
        <v>71</v>
      </c>
      <c r="V78" s="14">
        <v>4</v>
      </c>
      <c r="W78" s="15">
        <v>5</v>
      </c>
      <c r="X78" s="15">
        <v>6</v>
      </c>
      <c r="Y78" s="18">
        <v>7</v>
      </c>
      <c r="Z78" s="18" t="s">
        <v>71</v>
      </c>
      <c r="AA78" s="18" t="s">
        <v>71</v>
      </c>
      <c r="AB78" s="18" t="s">
        <v>71</v>
      </c>
      <c r="AC78" s="18" t="s">
        <v>71</v>
      </c>
      <c r="AD78" s="54">
        <f t="shared" si="21"/>
        <v>22</v>
      </c>
    </row>
    <row r="79" spans="1:30">
      <c r="A79" s="45" t="s">
        <v>65</v>
      </c>
      <c r="B79" s="41">
        <v>3</v>
      </c>
      <c r="C79" s="7">
        <v>2</v>
      </c>
      <c r="D79" s="8">
        <v>10</v>
      </c>
      <c r="E79" s="9">
        <v>2</v>
      </c>
      <c r="F79" s="10">
        <v>2</v>
      </c>
      <c r="G79" s="11" t="s">
        <v>71</v>
      </c>
      <c r="H79" s="12" t="s">
        <v>71</v>
      </c>
      <c r="I79" s="13" t="s">
        <v>71</v>
      </c>
      <c r="J79" s="49">
        <f t="shared" si="20"/>
        <v>19</v>
      </c>
      <c r="K79" s="14">
        <v>3</v>
      </c>
      <c r="L79" s="15">
        <v>9</v>
      </c>
      <c r="M79" s="15">
        <v>13</v>
      </c>
      <c r="N79" s="18">
        <v>8</v>
      </c>
      <c r="O79" s="18" t="s">
        <v>71</v>
      </c>
      <c r="P79" s="18" t="s">
        <v>71</v>
      </c>
      <c r="Q79" s="18" t="s">
        <v>71</v>
      </c>
      <c r="R79" s="18" t="s">
        <v>71</v>
      </c>
      <c r="S79" s="54">
        <f t="shared" si="19"/>
        <v>33</v>
      </c>
      <c r="T79" s="14" t="s">
        <v>71</v>
      </c>
      <c r="U79" s="14">
        <v>1</v>
      </c>
      <c r="V79" s="14">
        <v>3</v>
      </c>
      <c r="W79" s="15">
        <v>3</v>
      </c>
      <c r="X79" s="15">
        <v>7</v>
      </c>
      <c r="Y79" s="18">
        <v>5</v>
      </c>
      <c r="Z79" s="18">
        <v>1</v>
      </c>
      <c r="AA79" s="18" t="s">
        <v>71</v>
      </c>
      <c r="AB79" s="18" t="s">
        <v>71</v>
      </c>
      <c r="AC79" s="18" t="s">
        <v>71</v>
      </c>
      <c r="AD79" s="54">
        <f t="shared" si="21"/>
        <v>20</v>
      </c>
    </row>
    <row r="80" spans="1:30">
      <c r="A80" s="45" t="s">
        <v>66</v>
      </c>
      <c r="B80" s="41">
        <v>3</v>
      </c>
      <c r="C80" s="7">
        <v>4</v>
      </c>
      <c r="D80" s="8">
        <v>8</v>
      </c>
      <c r="E80" s="9">
        <v>1</v>
      </c>
      <c r="F80" s="10">
        <v>1</v>
      </c>
      <c r="G80" s="11" t="s">
        <v>71</v>
      </c>
      <c r="H80" s="12" t="s">
        <v>71</v>
      </c>
      <c r="I80" s="13" t="s">
        <v>71</v>
      </c>
      <c r="J80" s="49">
        <f t="shared" si="20"/>
        <v>17</v>
      </c>
      <c r="K80" s="14">
        <v>1</v>
      </c>
      <c r="L80" s="15">
        <v>4</v>
      </c>
      <c r="M80" s="15">
        <v>15</v>
      </c>
      <c r="N80" s="18">
        <v>8</v>
      </c>
      <c r="O80" s="18" t="s">
        <v>71</v>
      </c>
      <c r="P80" s="18">
        <v>1</v>
      </c>
      <c r="Q80" s="18" t="s">
        <v>71</v>
      </c>
      <c r="R80" s="18" t="s">
        <v>71</v>
      </c>
      <c r="S80" s="54">
        <f t="shared" si="19"/>
        <v>29</v>
      </c>
      <c r="T80" s="14" t="s">
        <v>71</v>
      </c>
      <c r="U80" s="14">
        <v>1</v>
      </c>
      <c r="V80" s="14">
        <v>2</v>
      </c>
      <c r="W80" s="15">
        <v>3</v>
      </c>
      <c r="X80" s="15">
        <v>4</v>
      </c>
      <c r="Y80" s="18">
        <v>4</v>
      </c>
      <c r="Z80" s="18">
        <v>1</v>
      </c>
      <c r="AA80" s="18" t="s">
        <v>71</v>
      </c>
      <c r="AB80" s="18" t="s">
        <v>71</v>
      </c>
      <c r="AC80" s="18" t="s">
        <v>71</v>
      </c>
      <c r="AD80" s="54">
        <f t="shared" si="21"/>
        <v>15</v>
      </c>
    </row>
    <row r="81" spans="1:30">
      <c r="A81" s="45" t="s">
        <v>67</v>
      </c>
      <c r="B81" s="41">
        <v>2</v>
      </c>
      <c r="C81" s="7">
        <v>1</v>
      </c>
      <c r="D81" s="8">
        <v>7</v>
      </c>
      <c r="E81" s="9">
        <v>3</v>
      </c>
      <c r="F81" s="10">
        <v>1</v>
      </c>
      <c r="G81" s="11" t="s">
        <v>71</v>
      </c>
      <c r="H81" s="12" t="s">
        <v>71</v>
      </c>
      <c r="I81" s="13" t="s">
        <v>71</v>
      </c>
      <c r="J81" s="49">
        <f t="shared" si="20"/>
        <v>14</v>
      </c>
      <c r="K81" s="14">
        <v>1</v>
      </c>
      <c r="L81" s="15">
        <v>8</v>
      </c>
      <c r="M81" s="15">
        <v>9</v>
      </c>
      <c r="N81" s="18">
        <v>7</v>
      </c>
      <c r="O81" s="18" t="s">
        <v>71</v>
      </c>
      <c r="P81" s="18" t="s">
        <v>71</v>
      </c>
      <c r="Q81" s="18" t="s">
        <v>71</v>
      </c>
      <c r="R81" s="18" t="s">
        <v>71</v>
      </c>
      <c r="S81" s="54">
        <f t="shared" si="19"/>
        <v>25</v>
      </c>
      <c r="T81" s="14" t="s">
        <v>71</v>
      </c>
      <c r="U81" s="14" t="s">
        <v>71</v>
      </c>
      <c r="V81" s="14">
        <v>1</v>
      </c>
      <c r="W81" s="15">
        <v>3</v>
      </c>
      <c r="X81" s="15">
        <v>5</v>
      </c>
      <c r="Y81" s="18">
        <v>9</v>
      </c>
      <c r="Z81" s="18">
        <v>3</v>
      </c>
      <c r="AA81" s="18" t="s">
        <v>71</v>
      </c>
      <c r="AB81" s="18" t="s">
        <v>71</v>
      </c>
      <c r="AC81" s="18" t="s">
        <v>71</v>
      </c>
      <c r="AD81" s="54">
        <f t="shared" si="21"/>
        <v>21</v>
      </c>
    </row>
    <row r="82" spans="1:30">
      <c r="A82" s="45" t="s">
        <v>68</v>
      </c>
      <c r="B82" s="41">
        <v>4</v>
      </c>
      <c r="C82" s="7">
        <v>5</v>
      </c>
      <c r="D82" s="8">
        <v>4</v>
      </c>
      <c r="E82" s="9">
        <v>1</v>
      </c>
      <c r="F82" s="10">
        <v>1</v>
      </c>
      <c r="G82" s="11" t="s">
        <v>71</v>
      </c>
      <c r="H82" s="12" t="s">
        <v>71</v>
      </c>
      <c r="I82" s="13" t="s">
        <v>71</v>
      </c>
      <c r="J82" s="49">
        <f t="shared" si="20"/>
        <v>15</v>
      </c>
      <c r="K82" s="14">
        <v>2</v>
      </c>
      <c r="L82" s="15">
        <v>10</v>
      </c>
      <c r="M82" s="15">
        <v>13</v>
      </c>
      <c r="N82" s="18">
        <v>9</v>
      </c>
      <c r="O82" s="18">
        <v>1</v>
      </c>
      <c r="P82" s="18">
        <v>2</v>
      </c>
      <c r="Q82" s="18" t="s">
        <v>71</v>
      </c>
      <c r="R82" s="18" t="s">
        <v>71</v>
      </c>
      <c r="S82" s="54">
        <f t="shared" si="19"/>
        <v>37</v>
      </c>
      <c r="T82" s="14" t="s">
        <v>71</v>
      </c>
      <c r="U82" s="14" t="s">
        <v>71</v>
      </c>
      <c r="V82" s="14">
        <v>1</v>
      </c>
      <c r="W82" s="15">
        <v>7</v>
      </c>
      <c r="X82" s="15">
        <v>5</v>
      </c>
      <c r="Y82" s="18">
        <v>4</v>
      </c>
      <c r="Z82" s="18" t="s">
        <v>71</v>
      </c>
      <c r="AA82" s="18" t="s">
        <v>71</v>
      </c>
      <c r="AB82" s="18" t="s">
        <v>71</v>
      </c>
      <c r="AC82" s="18" t="s">
        <v>71</v>
      </c>
      <c r="AD82" s="54">
        <f t="shared" si="21"/>
        <v>17</v>
      </c>
    </row>
    <row r="83" spans="1:30">
      <c r="A83" s="45" t="s">
        <v>69</v>
      </c>
      <c r="B83" s="41">
        <v>2</v>
      </c>
      <c r="C83" s="7">
        <v>2</v>
      </c>
      <c r="D83" s="8">
        <v>8</v>
      </c>
      <c r="E83" s="9">
        <v>6</v>
      </c>
      <c r="F83" s="10">
        <v>1</v>
      </c>
      <c r="G83" s="11" t="s">
        <v>71</v>
      </c>
      <c r="H83" s="12" t="s">
        <v>71</v>
      </c>
      <c r="I83" s="13" t="s">
        <v>71</v>
      </c>
      <c r="J83" s="49">
        <f t="shared" si="20"/>
        <v>19</v>
      </c>
      <c r="K83" s="14">
        <v>3</v>
      </c>
      <c r="L83" s="15">
        <v>7</v>
      </c>
      <c r="M83" s="15">
        <v>15</v>
      </c>
      <c r="N83" s="18">
        <v>8</v>
      </c>
      <c r="O83" s="18">
        <v>2</v>
      </c>
      <c r="P83" s="18" t="s">
        <v>71</v>
      </c>
      <c r="Q83" s="18" t="s">
        <v>71</v>
      </c>
      <c r="R83" s="18" t="s">
        <v>71</v>
      </c>
      <c r="S83" s="54">
        <f t="shared" si="19"/>
        <v>35</v>
      </c>
      <c r="T83" s="14" t="s">
        <v>71</v>
      </c>
      <c r="U83" s="14" t="s">
        <v>71</v>
      </c>
      <c r="V83" s="14">
        <v>2</v>
      </c>
      <c r="W83" s="15">
        <v>8</v>
      </c>
      <c r="X83" s="15">
        <v>5</v>
      </c>
      <c r="Y83" s="18">
        <v>8</v>
      </c>
      <c r="Z83" s="18">
        <v>2</v>
      </c>
      <c r="AA83" s="18">
        <v>1</v>
      </c>
      <c r="AB83" s="18" t="s">
        <v>71</v>
      </c>
      <c r="AC83" s="18" t="s">
        <v>71</v>
      </c>
      <c r="AD83" s="54">
        <f t="shared" si="21"/>
        <v>26</v>
      </c>
    </row>
    <row r="84" spans="1:30">
      <c r="A84" s="45" t="s">
        <v>70</v>
      </c>
      <c r="B84" s="41">
        <v>4</v>
      </c>
      <c r="C84" s="7" t="s">
        <v>71</v>
      </c>
      <c r="D84" s="8">
        <v>9</v>
      </c>
      <c r="E84" s="9">
        <v>5</v>
      </c>
      <c r="F84" s="10">
        <v>1</v>
      </c>
      <c r="G84" s="11" t="s">
        <v>71</v>
      </c>
      <c r="H84" s="12" t="s">
        <v>71</v>
      </c>
      <c r="I84" s="13" t="s">
        <v>71</v>
      </c>
      <c r="J84" s="49">
        <f t="shared" si="20"/>
        <v>19</v>
      </c>
      <c r="K84" s="14">
        <v>4</v>
      </c>
      <c r="L84" s="15">
        <v>9</v>
      </c>
      <c r="M84" s="15">
        <v>11</v>
      </c>
      <c r="N84" s="18">
        <v>10</v>
      </c>
      <c r="O84" s="18">
        <v>2</v>
      </c>
      <c r="P84" s="18" t="s">
        <v>71</v>
      </c>
      <c r="Q84" s="18" t="s">
        <v>71</v>
      </c>
      <c r="R84" s="18" t="s">
        <v>71</v>
      </c>
      <c r="S84" s="54">
        <f t="shared" si="19"/>
        <v>36</v>
      </c>
      <c r="T84" s="14" t="s">
        <v>71</v>
      </c>
      <c r="U84" s="14" t="s">
        <v>71</v>
      </c>
      <c r="V84" s="14">
        <v>3</v>
      </c>
      <c r="W84" s="15">
        <v>5</v>
      </c>
      <c r="X84" s="15">
        <v>5</v>
      </c>
      <c r="Y84" s="18">
        <v>6</v>
      </c>
      <c r="Z84" s="18">
        <v>4</v>
      </c>
      <c r="AA84" s="18" t="s">
        <v>71</v>
      </c>
      <c r="AB84" s="18" t="s">
        <v>71</v>
      </c>
      <c r="AC84" s="18" t="s">
        <v>71</v>
      </c>
      <c r="AD84" s="54">
        <f t="shared" si="21"/>
        <v>23</v>
      </c>
    </row>
    <row r="85" spans="1:30">
      <c r="A85" s="45" t="s">
        <v>82</v>
      </c>
      <c r="B85" s="41"/>
      <c r="C85" s="7"/>
      <c r="D85" s="8"/>
      <c r="E85" s="9"/>
      <c r="F85" s="10"/>
      <c r="G85" s="11"/>
      <c r="H85" s="12"/>
      <c r="I85" s="13"/>
      <c r="J85" s="49"/>
      <c r="K85" s="14"/>
      <c r="L85" s="15"/>
      <c r="M85" s="15"/>
      <c r="N85" s="18"/>
      <c r="O85" s="18"/>
      <c r="P85" s="18"/>
      <c r="Q85" s="18"/>
      <c r="R85" s="18"/>
      <c r="S85" s="54"/>
      <c r="T85" s="14" t="s">
        <v>71</v>
      </c>
      <c r="U85" s="14">
        <v>1</v>
      </c>
      <c r="V85" s="14">
        <v>1</v>
      </c>
      <c r="W85" s="15">
        <v>5</v>
      </c>
      <c r="X85" s="15">
        <v>4</v>
      </c>
      <c r="Y85" s="18">
        <v>2</v>
      </c>
      <c r="Z85" s="18" t="s">
        <v>71</v>
      </c>
      <c r="AA85" s="18" t="s">
        <v>71</v>
      </c>
      <c r="AB85" s="18" t="s">
        <v>71</v>
      </c>
      <c r="AC85" s="18" t="s">
        <v>71</v>
      </c>
      <c r="AD85" s="54">
        <f t="shared" si="21"/>
        <v>13</v>
      </c>
    </row>
    <row r="86" spans="1:30">
      <c r="A86" s="45" t="s">
        <v>83</v>
      </c>
      <c r="B86" s="41"/>
      <c r="C86" s="7"/>
      <c r="D86" s="8"/>
      <c r="E86" s="9"/>
      <c r="F86" s="10"/>
      <c r="G86" s="11"/>
      <c r="H86" s="12"/>
      <c r="I86" s="13"/>
      <c r="J86" s="49"/>
      <c r="K86" s="14"/>
      <c r="L86" s="15"/>
      <c r="M86" s="15"/>
      <c r="N86" s="18"/>
      <c r="O86" s="18"/>
      <c r="P86" s="18"/>
      <c r="Q86" s="18"/>
      <c r="R86" s="18"/>
      <c r="S86" s="54"/>
      <c r="T86" s="14" t="s">
        <v>71</v>
      </c>
      <c r="U86" s="14" t="s">
        <v>71</v>
      </c>
      <c r="V86" s="14">
        <v>2</v>
      </c>
      <c r="W86" s="15">
        <v>5</v>
      </c>
      <c r="X86" s="15">
        <v>6</v>
      </c>
      <c r="Y86" s="18">
        <v>5</v>
      </c>
      <c r="Z86" s="18">
        <v>1</v>
      </c>
      <c r="AA86" s="18" t="s">
        <v>71</v>
      </c>
      <c r="AB86" s="18" t="s">
        <v>71</v>
      </c>
      <c r="AC86" s="18" t="s">
        <v>71</v>
      </c>
      <c r="AD86" s="54">
        <f t="shared" si="21"/>
        <v>19</v>
      </c>
    </row>
    <row r="87" spans="1:30">
      <c r="A87" s="45" t="s">
        <v>84</v>
      </c>
      <c r="B87" s="41"/>
      <c r="C87" s="7"/>
      <c r="D87" s="8"/>
      <c r="E87" s="9"/>
      <c r="F87" s="10"/>
      <c r="G87" s="11"/>
      <c r="H87" s="12"/>
      <c r="I87" s="13"/>
      <c r="J87" s="49"/>
      <c r="K87" s="14"/>
      <c r="L87" s="15"/>
      <c r="M87" s="15"/>
      <c r="N87" s="18"/>
      <c r="O87" s="18"/>
      <c r="P87" s="18"/>
      <c r="Q87" s="18"/>
      <c r="R87" s="18"/>
      <c r="S87" s="54"/>
      <c r="T87" s="14" t="s">
        <v>71</v>
      </c>
      <c r="U87" s="14">
        <v>1</v>
      </c>
      <c r="V87" s="14">
        <v>1</v>
      </c>
      <c r="W87" s="15">
        <v>7</v>
      </c>
      <c r="X87" s="15">
        <v>5</v>
      </c>
      <c r="Y87" s="18">
        <v>4</v>
      </c>
      <c r="Z87" s="18">
        <v>3</v>
      </c>
      <c r="AA87" s="18" t="s">
        <v>71</v>
      </c>
      <c r="AB87" s="18" t="s">
        <v>71</v>
      </c>
      <c r="AC87" s="18" t="s">
        <v>71</v>
      </c>
      <c r="AD87" s="54">
        <f t="shared" si="21"/>
        <v>21</v>
      </c>
    </row>
    <row r="88" spans="1:30">
      <c r="A88" s="45" t="s">
        <v>85</v>
      </c>
      <c r="B88" s="41"/>
      <c r="C88" s="7"/>
      <c r="D88" s="8"/>
      <c r="E88" s="9"/>
      <c r="F88" s="10"/>
      <c r="G88" s="11"/>
      <c r="H88" s="12"/>
      <c r="I88" s="13"/>
      <c r="J88" s="49"/>
      <c r="K88" s="14"/>
      <c r="L88" s="15"/>
      <c r="M88" s="15"/>
      <c r="N88" s="18"/>
      <c r="O88" s="18"/>
      <c r="P88" s="18"/>
      <c r="Q88" s="18"/>
      <c r="R88" s="18"/>
      <c r="S88" s="54"/>
      <c r="T88" s="14" t="s">
        <v>71</v>
      </c>
      <c r="U88" s="14">
        <v>1</v>
      </c>
      <c r="V88" s="14">
        <v>2</v>
      </c>
      <c r="W88" s="15">
        <v>7</v>
      </c>
      <c r="X88" s="15">
        <v>4</v>
      </c>
      <c r="Y88" s="18">
        <v>4</v>
      </c>
      <c r="Z88" s="18">
        <v>1</v>
      </c>
      <c r="AA88" s="18" t="s">
        <v>71</v>
      </c>
      <c r="AB88" s="18" t="s">
        <v>71</v>
      </c>
      <c r="AC88" s="18" t="s">
        <v>71</v>
      </c>
      <c r="AD88" s="54">
        <f t="shared" si="21"/>
        <v>19</v>
      </c>
    </row>
    <row r="89" spans="1:30" ht="16.5" thickBot="1">
      <c r="A89" s="45" t="s">
        <v>86</v>
      </c>
      <c r="B89" s="41"/>
      <c r="C89" s="7"/>
      <c r="D89" s="8"/>
      <c r="E89" s="9"/>
      <c r="F89" s="10"/>
      <c r="G89" s="11"/>
      <c r="H89" s="12"/>
      <c r="I89" s="13"/>
      <c r="J89" s="49"/>
      <c r="K89" s="14"/>
      <c r="L89" s="15"/>
      <c r="M89" s="15"/>
      <c r="N89" s="18"/>
      <c r="O89" s="18"/>
      <c r="P89" s="18"/>
      <c r="Q89" s="18"/>
      <c r="R89" s="18"/>
      <c r="S89" s="54"/>
      <c r="T89" s="14" t="s">
        <v>71</v>
      </c>
      <c r="U89" s="14" t="s">
        <v>71</v>
      </c>
      <c r="V89" s="14">
        <v>2</v>
      </c>
      <c r="W89" s="15">
        <v>6</v>
      </c>
      <c r="X89" s="15">
        <v>6</v>
      </c>
      <c r="Y89" s="18">
        <v>4</v>
      </c>
      <c r="Z89" s="18">
        <v>4</v>
      </c>
      <c r="AA89" s="18" t="s">
        <v>71</v>
      </c>
      <c r="AB89" s="18" t="s">
        <v>71</v>
      </c>
      <c r="AC89" s="18" t="s">
        <v>71</v>
      </c>
      <c r="AD89" s="54">
        <f t="shared" si="21"/>
        <v>22</v>
      </c>
    </row>
    <row r="90" spans="1:30" ht="16.5" thickBot="1">
      <c r="A90" s="72" t="s">
        <v>73</v>
      </c>
      <c r="B90" s="73">
        <f>SUM(B71:B84)</f>
        <v>43</v>
      </c>
      <c r="C90" s="58">
        <f t="shared" ref="C90:S90" si="22">SUM(C71:C84)</f>
        <v>25</v>
      </c>
      <c r="D90" s="58">
        <f t="shared" si="22"/>
        <v>101</v>
      </c>
      <c r="E90" s="58">
        <f t="shared" si="22"/>
        <v>50</v>
      </c>
      <c r="F90" s="58">
        <f t="shared" si="22"/>
        <v>18</v>
      </c>
      <c r="G90" s="58">
        <f t="shared" si="22"/>
        <v>0</v>
      </c>
      <c r="H90" s="58">
        <f t="shared" si="22"/>
        <v>0</v>
      </c>
      <c r="I90" s="59">
        <f t="shared" si="22"/>
        <v>0</v>
      </c>
      <c r="J90" s="60">
        <f t="shared" si="22"/>
        <v>237</v>
      </c>
      <c r="K90" s="73">
        <f t="shared" si="22"/>
        <v>39</v>
      </c>
      <c r="L90" s="58">
        <f t="shared" si="22"/>
        <v>89</v>
      </c>
      <c r="M90" s="58">
        <f t="shared" si="22"/>
        <v>157</v>
      </c>
      <c r="N90" s="58">
        <f t="shared" si="22"/>
        <v>111</v>
      </c>
      <c r="O90" s="58">
        <f t="shared" si="22"/>
        <v>13</v>
      </c>
      <c r="P90" s="58">
        <f t="shared" si="22"/>
        <v>4</v>
      </c>
      <c r="Q90" s="58">
        <f t="shared" si="22"/>
        <v>0</v>
      </c>
      <c r="R90" s="58">
        <f t="shared" si="22"/>
        <v>0</v>
      </c>
      <c r="S90" s="60">
        <f t="shared" si="22"/>
        <v>413</v>
      </c>
      <c r="T90" s="73">
        <f>SUM(T71:T89)</f>
        <v>0</v>
      </c>
      <c r="U90" s="73">
        <f t="shared" ref="U90:AC90" si="23">SUM(U71:U89)</f>
        <v>6</v>
      </c>
      <c r="V90" s="73">
        <f t="shared" si="23"/>
        <v>36</v>
      </c>
      <c r="W90" s="73">
        <f t="shared" si="23"/>
        <v>93</v>
      </c>
      <c r="X90" s="73">
        <f t="shared" si="23"/>
        <v>99</v>
      </c>
      <c r="Y90" s="73">
        <f t="shared" si="23"/>
        <v>97</v>
      </c>
      <c r="Z90" s="73">
        <f t="shared" si="23"/>
        <v>35</v>
      </c>
      <c r="AA90" s="73">
        <f t="shared" si="23"/>
        <v>1</v>
      </c>
      <c r="AB90" s="73">
        <f t="shared" si="23"/>
        <v>0</v>
      </c>
      <c r="AC90" s="73">
        <f t="shared" si="23"/>
        <v>0</v>
      </c>
      <c r="AD90" s="60">
        <f t="shared" si="21"/>
        <v>367</v>
      </c>
    </row>
    <row r="91" spans="1:30">
      <c r="A91" s="30"/>
      <c r="B91" s="31"/>
      <c r="C91" s="16"/>
      <c r="D91" s="16"/>
      <c r="E91" s="16"/>
      <c r="F91" s="16"/>
      <c r="G91" s="16"/>
      <c r="H91" s="16"/>
      <c r="I91" s="17"/>
      <c r="J91" s="52"/>
      <c r="K91" s="31"/>
      <c r="L91" s="16"/>
      <c r="M91" s="16"/>
      <c r="N91" s="16"/>
      <c r="O91" s="16"/>
      <c r="P91" s="16"/>
      <c r="Q91" s="16"/>
      <c r="R91" s="16"/>
      <c r="S91" s="52"/>
      <c r="T91" s="31"/>
      <c r="U91" s="31"/>
      <c r="V91" s="31"/>
      <c r="W91" s="16"/>
      <c r="X91" s="16"/>
      <c r="Y91" s="16"/>
      <c r="Z91" s="16"/>
      <c r="AA91" s="16"/>
      <c r="AB91" s="16"/>
      <c r="AC91" s="16"/>
      <c r="AD91" s="52"/>
    </row>
    <row r="92" spans="1:30" ht="16.5" thickBot="1">
      <c r="A92" s="74" t="s">
        <v>74</v>
      </c>
      <c r="B92" s="75">
        <f>SUM(B14,B29,B38,B50,B70,B90)</f>
        <v>102</v>
      </c>
      <c r="C92" s="76">
        <f t="shared" ref="C92:S92" si="24">SUM(C14,C29,C38,C50,C70,C90)</f>
        <v>91</v>
      </c>
      <c r="D92" s="76">
        <f t="shared" si="24"/>
        <v>308</v>
      </c>
      <c r="E92" s="76">
        <f t="shared" si="24"/>
        <v>190</v>
      </c>
      <c r="F92" s="76">
        <f t="shared" si="24"/>
        <v>78</v>
      </c>
      <c r="G92" s="76">
        <f t="shared" si="24"/>
        <v>2</v>
      </c>
      <c r="H92" s="76">
        <f t="shared" si="24"/>
        <v>1</v>
      </c>
      <c r="I92" s="77">
        <f t="shared" si="24"/>
        <v>1</v>
      </c>
      <c r="J92" s="78">
        <f t="shared" si="24"/>
        <v>773</v>
      </c>
      <c r="K92" s="75">
        <f t="shared" si="24"/>
        <v>82</v>
      </c>
      <c r="L92" s="76">
        <f t="shared" si="24"/>
        <v>272</v>
      </c>
      <c r="M92" s="76">
        <f t="shared" si="24"/>
        <v>587</v>
      </c>
      <c r="N92" s="76">
        <f t="shared" si="24"/>
        <v>326</v>
      </c>
      <c r="O92" s="76">
        <f t="shared" si="24"/>
        <v>35</v>
      </c>
      <c r="P92" s="76">
        <f t="shared" si="24"/>
        <v>12</v>
      </c>
      <c r="Q92" s="76">
        <f t="shared" si="24"/>
        <v>0</v>
      </c>
      <c r="R92" s="76">
        <f t="shared" si="24"/>
        <v>0</v>
      </c>
      <c r="S92" s="78">
        <f t="shared" si="24"/>
        <v>1314</v>
      </c>
      <c r="T92" s="75">
        <f t="shared" ref="T92:AC92" si="25">SUM(T14,T29,T38,T50,T70,T90)</f>
        <v>1</v>
      </c>
      <c r="U92" s="75">
        <f t="shared" si="25"/>
        <v>6</v>
      </c>
      <c r="V92" s="75">
        <f t="shared" si="25"/>
        <v>71</v>
      </c>
      <c r="W92" s="76">
        <f t="shared" si="25"/>
        <v>212</v>
      </c>
      <c r="X92" s="76">
        <f t="shared" si="25"/>
        <v>340</v>
      </c>
      <c r="Y92" s="76">
        <f t="shared" si="25"/>
        <v>342</v>
      </c>
      <c r="Z92" s="76">
        <f t="shared" si="25"/>
        <v>104</v>
      </c>
      <c r="AA92" s="76">
        <f t="shared" si="25"/>
        <v>10</v>
      </c>
      <c r="AB92" s="76">
        <f t="shared" si="25"/>
        <v>0</v>
      </c>
      <c r="AC92" s="76">
        <f t="shared" si="25"/>
        <v>0</v>
      </c>
      <c r="AD92" s="78">
        <f>SUM(T92:AC92)</f>
        <v>1086</v>
      </c>
    </row>
  </sheetData>
  <mergeCells count="4">
    <mergeCell ref="B1:J1"/>
    <mergeCell ref="K1:S1"/>
    <mergeCell ref="A1:A2"/>
    <mergeCell ref="T1:A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Лист1!_07</vt:lpstr>
      <vt:lpstr>Лист1!_07_1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hydro</cp:lastModifiedBy>
  <dcterms:created xsi:type="dcterms:W3CDTF">2016-07-27T06:44:21Z</dcterms:created>
  <dcterms:modified xsi:type="dcterms:W3CDTF">2018-01-03T10:46:35Z</dcterms:modified>
</cp:coreProperties>
</file>